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418" activeTab="0"/>
  </bookViews>
  <sheets>
    <sheet name="第八届慈展会总体筹办资金使用情况表" sheetId="1" r:id="rId1"/>
  </sheets>
  <definedNames>
    <definedName name="_xlnm.Print_Area">#REF!</definedName>
    <definedName name="_xlnm.Print_Area_1">'第八届慈展会总体筹办资金使用情况表'!$A$1:$G$16</definedName>
    <definedName name="_xlnm.Print_Area_2">#REF!</definedName>
    <definedName name="_xlnm.Print_Area_3">#REF!</definedName>
    <definedName name="_xlnm.Print_Area_4">#REF!</definedName>
    <definedName name="_xlnm.Print_Area_5">#REF!</definedName>
    <definedName name="_xlnm.Print_Area_6">#REF!</definedName>
    <definedName name="_xlnm.Print_Titles">(#REF!,#REF!)</definedName>
    <definedName name="_xlnm.Print_Titles_1">('第八届慈展会总体筹办资金使用情况表'!$A:$E,'第八届慈展会总体筹办资金使用情况表'!$1:$3)</definedName>
    <definedName name="_xlnm.Print_Titles_2">(#REF!,#REF!)</definedName>
    <definedName name="_xlnm.Print_Titles_3">(#REF!,#REF!)</definedName>
    <definedName name="_xlnm.Print_Titles_4">(#REF!,#REF!)</definedName>
    <definedName name="_xlnm.Print_Titles_5">(#REF!,#REF!)</definedName>
    <definedName name="_xlnm.Print_Titles_6">(#REF!,#REF!)</definedName>
    <definedName name="_xlnm.Print_Area" localSheetId="0">'第八届慈展会总体筹办资金使用情况表'!$A$1:$G$28</definedName>
    <definedName name="_xlnm.Print_Titles" localSheetId="0">'第八届慈展会总体筹办资金使用情况表'!$A:$E,'第八届慈展会总体筹办资金使用情况表'!$1:$3</definedName>
  </definedNames>
  <calcPr fullCalcOnLoad="1"/>
</workbook>
</file>

<file path=xl/sharedStrings.xml><?xml version="1.0" encoding="utf-8"?>
<sst xmlns="http://schemas.openxmlformats.org/spreadsheetml/2006/main" count="79" uniqueCount="59">
  <si>
    <t>第八届慈展会总体筹办资金使用情况表</t>
  </si>
  <si>
    <t>金额单位：万元</t>
  </si>
  <si>
    <t>序号</t>
  </si>
  <si>
    <t>预算项目名称</t>
  </si>
  <si>
    <t>资金性质</t>
  </si>
  <si>
    <t>项目概况</t>
  </si>
  <si>
    <t>预算金额</t>
  </si>
  <si>
    <t>执行金额</t>
  </si>
  <si>
    <t>备注</t>
  </si>
  <si>
    <t>财政资金</t>
  </si>
  <si>
    <t>社会捐赠资金</t>
  </si>
  <si>
    <t>合计</t>
  </si>
  <si>
    <t>场地租金及场馆服务费</t>
  </si>
  <si>
    <t>一般性公共预算拨款</t>
  </si>
  <si>
    <t>第八届慈展会展馆及会议场地租赁费用</t>
  </si>
  <si>
    <t>第三届“深圳经济特区扶贫实践与探索”分议题研讨会</t>
  </si>
  <si>
    <t>第三届“深圳经济特区扶贫实践与探索”分议题研讨会会议策划实施方案、会议场地布置及设配调校、会议现场摄影摄像、速记等</t>
  </si>
  <si>
    <t>第八届慈展会展会服务项目</t>
  </si>
  <si>
    <t>第八届慈展会展会服务、展会相关会刊、手册、标贴等</t>
  </si>
  <si>
    <t>第八届慈展会展馆布置及展务项目</t>
  </si>
  <si>
    <t>第八届慈展会展馆规划及搭建、深圳馆特装搭建及其他展务相关工作等</t>
  </si>
  <si>
    <t>中国公益慈善项目交流展示会宣传项目</t>
  </si>
  <si>
    <t>政府性基金预算拨款</t>
  </si>
  <si>
    <t>第八届慈展会宣传资料制作、慈展会新闻发布会的策划执行工作、展会舆情管控、公益广告制作及发布等展会品牌宣传工作、慈展会新闻中心整体运营、微信公众号、官博等每日内容推送等。</t>
  </si>
  <si>
    <t>中国公益慈善项目交流展示会公益资源交流对接平台运营项目</t>
  </si>
  <si>
    <t>第八届慈展会公益资源对接数据库及线上平台搭建与运营、资源对接线下生态构建与服务等</t>
  </si>
  <si>
    <t>中国公益慈善项目交流展示会相关工作经费</t>
  </si>
  <si>
    <t>第八届慈展会招展推介工作、主题研讨会会议配套服务、公益创新项目运营、深贫地区项目调研及扶贫项目线上众筹、路演、沙龙等活动统筹和策划、成果集制作等</t>
  </si>
  <si>
    <t>中国公益慈善项目交流展示会草根慈善组织参展补贴</t>
  </si>
  <si>
    <t>第八届慈展会草根慈善组织参展补贴费用</t>
  </si>
  <si>
    <t>中国公益慈善项目交流展示会展务运营及搭建项目</t>
  </si>
  <si>
    <t>第八届慈展会展馆规划及搭建、展场周边环境总体规划及公共项目设计及搭建、各主题展区整体规划设计及搭建、品牌项目专区特装、线上慈展会展馆展示等</t>
  </si>
  <si>
    <t>中国公益慈善项目交流展示会网站运营维护和管理项目</t>
  </si>
  <si>
    <t>慈展会官方网站运营维护和管理、英文网站运营维护等</t>
  </si>
  <si>
    <t>第八届慈展会VI设计及相关项目品牌设计</t>
  </si>
  <si>
    <t>优化展会品牌形象设计；品牌项目设计及相关物料设计。</t>
  </si>
  <si>
    <t>第八届慈展会短视频内容策划及制作</t>
  </si>
  <si>
    <t>展前预热宣导短视频 、展中系列创意短视频 、展后现场纪录短视频</t>
  </si>
  <si>
    <t>第八届慈展会工作服装</t>
  </si>
  <si>
    <t>展会会场工作服装</t>
  </si>
  <si>
    <t>第八届慈展会新闻传播及宣传推广项目</t>
  </si>
  <si>
    <t>展馆现场及配套活动摄影和摄像；新媒体内容运营与渠道推广；展会期间现场设备保障与维护；公益创意广告策划与执行；创意性新闻传播活动策划、执行与推广</t>
  </si>
  <si>
    <t>第八届慈展会展馆功能区活动策划与运营</t>
  </si>
  <si>
    <t>根据组委会办公室对本届慈展会提出的具体要求，在总结分析前几届展会的基础上，结合展会主题及思路进行分析，形成展馆功能区活动策划运营方案；根据组委会办公室审核通过后的展馆功能区活动策划运营工作方案，做好相关主要活动的策划运营工作；展场内洽谈区和体验区活动统筹、策划、执行</t>
  </si>
  <si>
    <t>第八届慈展会中心舞台运营配套活动</t>
  </si>
  <si>
    <t>展会期间中心舞台所举行重大活动的整体运营；包括但不限于展会签约仪式、信息发布会、总结发布会等重要活动的协调、统筹、现场组织管理；启动仪式、整体策划执行等；总结发布会整体策划执行等</t>
  </si>
  <si>
    <t>第八届慈展会综合统筹管理服务费用</t>
  </si>
  <si>
    <t>配合组委会办公室相关综合统筹工作；慈展会重要会议活动的组织策划工作；展务及会务综合统筹工作；闭门会议组织召开；展会活动策划与执行；后勤物料；工作误餐；战略咨询委员会组织召开；展示设计委员会组织召开；TIFP公益新力量计划项目执行；扶贫产品直播带货行动策划与执行；参展方现场服务；志愿者补贴发放项目等</t>
  </si>
  <si>
    <t>第八届慈展会国际公益主题研讨会项目</t>
  </si>
  <si>
    <t>召开国际公益峰会，做好会议方案策划、执行，包含编制第七届慈展会国际公益峰会的指导性策划与组织实施方案及预算方案，完善会议方案、国内外嘉宾邀请及接待、会务组织工作等；做好会议厅现场的搭建、布置与现场的协调服务及管理工作；负责协调国际公益峰会的会前、会中和会后配套服务工作；组织媒体平台对国际公益峰会进行专题报道和宣传推广等；跟踪和监督会议筹备进度，现场综合管理及突发事件应对；因疫情影响，将结合线上远程视频会议</t>
  </si>
  <si>
    <t>第八届慈展会工作用餐</t>
  </si>
  <si>
    <t>承办单位工作人员、服务志愿者、媒体、公安等会场服务用餐</t>
  </si>
  <si>
    <t>据实支付</t>
  </si>
  <si>
    <t>第八届慈展会嘉宾交通费</t>
  </si>
  <si>
    <t>好物出山邀约嘉宾费用</t>
  </si>
  <si>
    <t>第八届慈展会提供服务收入开票税款</t>
  </si>
  <si>
    <t>提供服务收入开票税款</t>
  </si>
  <si>
    <t>第九届慈展会启动大会仪式</t>
  </si>
  <si>
    <t>第九届慈展会启动仪式筹划，媒体、嘉宾邀约、组织、召开等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</si>
</sst>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0.00;[Red]0.00"/>
    <numFmt numFmtId="178" formatCode="#,##0.00_ "/>
  </numFmts>
  <fonts count="30">
    <font>
      <sz val="10"/>
      <name val="微软雅黑"/>
      <family val="2"/>
    </font>
    <font>
      <sz val="11"/>
      <name val="宋体"/>
      <family val="0"/>
    </font>
    <font>
      <sz val="10"/>
      <color indexed="8"/>
      <name val="宋体"/>
      <family val="0"/>
    </font>
    <font>
      <sz val="9"/>
      <color indexed="8"/>
      <name val="宋体"/>
      <family val="0"/>
    </font>
    <font>
      <sz val="11"/>
      <color indexed="8"/>
      <name val="宋体"/>
      <family val="0"/>
    </font>
    <font>
      <b/>
      <sz val="14"/>
      <color indexed="8"/>
      <name val="宋体"/>
      <family val="0"/>
    </font>
    <font>
      <b/>
      <sz val="10"/>
      <color indexed="8"/>
      <name val="宋体"/>
      <family val="0"/>
    </font>
    <font>
      <b/>
      <sz val="9"/>
      <color indexed="8"/>
      <name val="宋体"/>
      <family val="0"/>
    </font>
    <font>
      <sz val="9"/>
      <name val="宋体"/>
      <family val="0"/>
    </font>
    <font>
      <i/>
      <sz val="11"/>
      <color indexed="23"/>
      <name val="宋体"/>
      <family val="0"/>
    </font>
    <font>
      <sz val="11"/>
      <color indexed="9"/>
      <name val="宋体"/>
      <family val="0"/>
    </font>
    <font>
      <sz val="11"/>
      <color indexed="53"/>
      <name val="宋体"/>
      <family val="0"/>
    </font>
    <font>
      <sz val="11"/>
      <color indexed="19"/>
      <name val="宋体"/>
      <family val="0"/>
    </font>
    <font>
      <b/>
      <sz val="18"/>
      <color indexed="54"/>
      <name val="宋体"/>
      <family val="0"/>
    </font>
    <font>
      <u val="single"/>
      <sz val="11"/>
      <color indexed="20"/>
      <name val="宋体"/>
      <family val="0"/>
    </font>
    <font>
      <b/>
      <sz val="11"/>
      <color indexed="54"/>
      <name val="宋体"/>
      <family val="0"/>
    </font>
    <font>
      <b/>
      <sz val="11"/>
      <color indexed="9"/>
      <name val="宋体"/>
      <family val="0"/>
    </font>
    <font>
      <b/>
      <sz val="15"/>
      <color indexed="54"/>
      <name val="宋体"/>
      <family val="0"/>
    </font>
    <font>
      <sz val="11"/>
      <color indexed="62"/>
      <name val="宋体"/>
      <family val="0"/>
    </font>
    <font>
      <sz val="12"/>
      <name val="宋体"/>
      <family val="0"/>
    </font>
    <font>
      <sz val="11"/>
      <color indexed="16"/>
      <name val="宋体"/>
      <family val="0"/>
    </font>
    <font>
      <b/>
      <sz val="11"/>
      <color indexed="63"/>
      <name val="宋体"/>
      <family val="0"/>
    </font>
    <font>
      <sz val="10"/>
      <name val="Arial"/>
      <family val="0"/>
    </font>
    <font>
      <b/>
      <sz val="11"/>
      <color indexed="53"/>
      <name val="宋体"/>
      <family val="0"/>
    </font>
    <font>
      <u val="single"/>
      <sz val="11"/>
      <color indexed="12"/>
      <name val="宋体"/>
      <family val="0"/>
    </font>
    <font>
      <sz val="11"/>
      <color indexed="17"/>
      <name val="宋体"/>
      <family val="0"/>
    </font>
    <font>
      <sz val="11"/>
      <color indexed="10"/>
      <name val="宋体"/>
      <family val="0"/>
    </font>
    <font>
      <b/>
      <sz val="13"/>
      <color indexed="54"/>
      <name val="宋体"/>
      <family val="0"/>
    </font>
    <font>
      <b/>
      <sz val="11"/>
      <color indexed="8"/>
      <name val="宋体"/>
      <family val="0"/>
    </font>
    <font>
      <b/>
      <sz val="10"/>
      <color theme="1"/>
      <name val="Calibri"/>
      <family val="0"/>
    </font>
  </fonts>
  <fills count="1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29"/>
        <bgColor indexed="64"/>
      </patternFill>
    </fill>
    <fill>
      <patternFill patternType="solid">
        <fgColor indexed="54"/>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0" fillId="9" borderId="0" applyNumberFormat="0" applyBorder="0" applyAlignment="0" applyProtection="0"/>
    <xf numFmtId="0" fontId="4" fillId="0" borderId="0">
      <alignment/>
      <protection locked="0"/>
    </xf>
    <xf numFmtId="0" fontId="10" fillId="6" borderId="0" applyNumberFormat="0" applyBorder="0" applyAlignment="0" applyProtection="0"/>
    <xf numFmtId="0" fontId="10" fillId="10" borderId="0" applyNumberFormat="0" applyBorder="0" applyAlignment="0" applyProtection="0"/>
    <xf numFmtId="0" fontId="4" fillId="0" borderId="0">
      <alignment vertical="center"/>
      <protection/>
    </xf>
    <xf numFmtId="0" fontId="27"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9" fillId="0" borderId="0">
      <alignment vertical="center"/>
      <protection/>
    </xf>
    <xf numFmtId="0" fontId="19" fillId="0" borderId="0">
      <alignment/>
      <protection/>
    </xf>
    <xf numFmtId="0" fontId="19" fillId="0" borderId="0">
      <alignment/>
      <protection/>
    </xf>
    <xf numFmtId="0" fontId="19" fillId="0" borderId="0">
      <alignment vertical="center"/>
      <protection/>
    </xf>
    <xf numFmtId="0" fontId="4" fillId="0" borderId="0">
      <alignment/>
      <protection locked="0"/>
    </xf>
    <xf numFmtId="0" fontId="25" fillId="7" borderId="0" applyNumberFormat="0" applyBorder="0" applyAlignment="0" applyProtection="0"/>
    <xf numFmtId="0" fontId="28" fillId="0" borderId="3" applyNumberFormat="0" applyFill="0" applyAlignment="0" applyProtection="0"/>
    <xf numFmtId="176" fontId="4" fillId="0" borderId="0">
      <alignment vertical="center"/>
      <protection/>
    </xf>
    <xf numFmtId="0" fontId="16" fillId="11" borderId="4" applyNumberFormat="0" applyAlignment="0" applyProtection="0"/>
    <xf numFmtId="0" fontId="10" fillId="9" borderId="0" applyNumberFormat="0" applyBorder="0" applyAlignment="0" applyProtection="0"/>
    <xf numFmtId="0" fontId="4" fillId="2"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2" fillId="6" borderId="0" applyNumberFormat="0" applyBorder="0" applyAlignment="0" applyProtection="0"/>
    <xf numFmtId="0" fontId="23" fillId="4" borderId="5" applyNumberFormat="0" applyAlignment="0" applyProtection="0"/>
    <xf numFmtId="0" fontId="26" fillId="0" borderId="0" applyNumberFormat="0" applyFill="0" applyBorder="0" applyAlignment="0" applyProtection="0"/>
    <xf numFmtId="176" fontId="4" fillId="0" borderId="0">
      <alignment vertical="center"/>
      <protection/>
    </xf>
    <xf numFmtId="0" fontId="4" fillId="7" borderId="0" applyNumberFormat="0" applyBorder="0" applyAlignment="0" applyProtection="0"/>
    <xf numFmtId="0" fontId="19" fillId="0" borderId="0">
      <alignment/>
      <protection/>
    </xf>
    <xf numFmtId="0" fontId="20" fillId="8" borderId="0" applyNumberFormat="0" applyBorder="0" applyAlignment="0" applyProtection="0"/>
    <xf numFmtId="0" fontId="4" fillId="0" borderId="0">
      <alignment vertical="center"/>
      <protection/>
    </xf>
    <xf numFmtId="0" fontId="10" fillId="13" borderId="0" applyNumberFormat="0" applyBorder="0" applyAlignment="0" applyProtection="0"/>
    <xf numFmtId="0" fontId="18" fillId="8" borderId="5" applyNumberFormat="0" applyAlignment="0" applyProtection="0"/>
    <xf numFmtId="0" fontId="28" fillId="0" borderId="3" applyNumberFormat="0" applyFill="0" applyAlignment="0" applyProtection="0"/>
    <xf numFmtId="0" fontId="10" fillId="14" borderId="0" applyNumberFormat="0" applyBorder="0" applyAlignment="0" applyProtection="0"/>
    <xf numFmtId="0" fontId="10"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15" fillId="0" borderId="0" applyNumberFormat="0" applyFill="0" applyBorder="0" applyAlignment="0" applyProtection="0"/>
    <xf numFmtId="0" fontId="27" fillId="0" borderId="1" applyNumberFormat="0" applyFill="0" applyAlignment="0" applyProtection="0"/>
    <xf numFmtId="0" fontId="4" fillId="9" borderId="0" applyNumberFormat="0" applyBorder="0" applyAlignment="0" applyProtection="0"/>
    <xf numFmtId="9" fontId="22" fillId="0" borderId="0" applyFill="0" applyBorder="0" applyAlignment="0" applyProtection="0"/>
    <xf numFmtId="43" fontId="22" fillId="0" borderId="0" applyFill="0" applyBorder="0" applyAlignment="0" applyProtection="0"/>
    <xf numFmtId="44" fontId="22" fillId="0" borderId="0" applyFill="0" applyBorder="0" applyAlignment="0" applyProtection="0"/>
    <xf numFmtId="0" fontId="4" fillId="8" borderId="0" applyNumberFormat="0" applyBorder="0" applyAlignment="0" applyProtection="0"/>
    <xf numFmtId="0" fontId="25" fillId="7" borderId="0" applyNumberFormat="0" applyBorder="0" applyAlignment="0" applyProtection="0"/>
    <xf numFmtId="0" fontId="4" fillId="6" borderId="0" applyNumberFormat="0" applyBorder="0" applyAlignment="0" applyProtection="0"/>
    <xf numFmtId="0" fontId="10" fillId="9" borderId="0" applyNumberFormat="0" applyBorder="0" applyAlignment="0" applyProtection="0"/>
    <xf numFmtId="41" fontId="22" fillId="0" borderId="0" applyFill="0" applyBorder="0" applyAlignment="0" applyProtection="0"/>
    <xf numFmtId="0" fontId="10" fillId="16" borderId="0" applyNumberFormat="0" applyBorder="0" applyAlignment="0" applyProtection="0"/>
    <xf numFmtId="0" fontId="23" fillId="4" borderId="5" applyNumberFormat="0" applyAlignment="0" applyProtection="0"/>
    <xf numFmtId="0" fontId="11" fillId="0" borderId="6" applyNumberFormat="0" applyFill="0" applyAlignment="0" applyProtection="0"/>
    <xf numFmtId="0" fontId="4" fillId="3" borderId="7" applyNumberFormat="0" applyFont="0" applyAlignment="0" applyProtection="0"/>
    <xf numFmtId="0" fontId="9" fillId="0" borderId="0" applyNumberFormat="0" applyFill="0" applyBorder="0" applyAlignment="0" applyProtection="0"/>
    <xf numFmtId="42" fontId="22" fillId="0" borderId="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10" fillId="17" borderId="0" applyNumberFormat="0" applyBorder="0" applyAlignment="0" applyProtection="0"/>
    <xf numFmtId="0" fontId="21" fillId="4" borderId="8" applyNumberFormat="0" applyAlignment="0" applyProtection="0"/>
    <xf numFmtId="0" fontId="24" fillId="0" borderId="0" applyNumberFormat="0" applyFill="0" applyBorder="0" applyAlignment="0" applyProtection="0"/>
    <xf numFmtId="0" fontId="20" fillId="8" borderId="0" applyNumberFormat="0" applyBorder="0" applyAlignment="0" applyProtection="0"/>
    <xf numFmtId="0" fontId="19" fillId="0" borderId="0">
      <alignment/>
      <protection/>
    </xf>
    <xf numFmtId="0" fontId="18" fillId="8" borderId="5" applyNumberFormat="0" applyAlignment="0" applyProtection="0"/>
    <xf numFmtId="0" fontId="17" fillId="0" borderId="1" applyNumberFormat="0" applyFill="0" applyAlignment="0" applyProtection="0"/>
    <xf numFmtId="0" fontId="21" fillId="4" borderId="8" applyNumberFormat="0" applyAlignment="0" applyProtection="0"/>
    <xf numFmtId="0" fontId="16" fillId="11" borderId="4" applyNumberFormat="0" applyAlignment="0" applyProtection="0"/>
    <xf numFmtId="0" fontId="15" fillId="0" borderId="2" applyNumberFormat="0" applyFill="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1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0" fillId="18"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17" fillId="0" borderId="1" applyNumberFormat="0" applyFill="0" applyAlignment="0" applyProtection="0"/>
    <xf numFmtId="0" fontId="10" fillId="10" borderId="0" applyNumberFormat="0" applyBorder="0" applyAlignment="0" applyProtection="0"/>
    <xf numFmtId="0" fontId="10" fillId="14" borderId="0" applyNumberFormat="0" applyBorder="0" applyAlignment="0" applyProtection="0"/>
    <xf numFmtId="0" fontId="4" fillId="2" borderId="0" applyNumberFormat="0" applyBorder="0" applyAlignment="0" applyProtection="0"/>
    <xf numFmtId="0" fontId="10" fillId="11" borderId="0" applyNumberFormat="0" applyBorder="0" applyAlignment="0" applyProtection="0"/>
    <xf numFmtId="0" fontId="12" fillId="6" borderId="0" applyNumberFormat="0" applyBorder="0" applyAlignment="0" applyProtection="0"/>
    <xf numFmtId="0" fontId="26" fillId="0" borderId="0" applyNumberFormat="0" applyFill="0" applyBorder="0" applyAlignment="0" applyProtection="0"/>
    <xf numFmtId="0" fontId="10" fillId="16" borderId="0" applyNumberFormat="0" applyBorder="0" applyAlignment="0" applyProtection="0"/>
    <xf numFmtId="0" fontId="4" fillId="9" borderId="0" applyNumberFormat="0" applyBorder="0" applyAlignment="0" applyProtection="0"/>
    <xf numFmtId="0" fontId="10" fillId="9" borderId="0" applyNumberFormat="0" applyBorder="0" applyAlignment="0" applyProtection="0"/>
    <xf numFmtId="0" fontId="10" fillId="17"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10" fillId="18" borderId="0" applyNumberFormat="0" applyBorder="0" applyAlignment="0" applyProtection="0"/>
    <xf numFmtId="0" fontId="4" fillId="3" borderId="7" applyNumberFormat="0" applyFont="0" applyAlignment="0" applyProtection="0"/>
    <xf numFmtId="0" fontId="10" fillId="15" borderId="0" applyNumberFormat="0" applyBorder="0" applyAlignment="0" applyProtection="0"/>
    <xf numFmtId="0" fontId="9" fillId="0" borderId="0" applyNumberFormat="0" applyFill="0" applyBorder="0" applyAlignment="0" applyProtection="0"/>
    <xf numFmtId="0" fontId="11" fillId="0" borderId="6" applyNumberFormat="0" applyFill="0" applyAlignment="0" applyProtection="0"/>
    <xf numFmtId="0" fontId="4" fillId="3" borderId="7" applyNumberFormat="0" applyFont="0" applyAlignment="0" applyProtection="0"/>
  </cellStyleXfs>
  <cellXfs count="38">
    <xf numFmtId="0" fontId="0" fillId="0" borderId="0" xfId="0" applyAlignment="1">
      <alignment/>
    </xf>
    <xf numFmtId="0" fontId="2" fillId="0" borderId="0" xfId="35" applyFont="1" applyFill="1">
      <alignment vertical="center"/>
      <protection/>
    </xf>
    <xf numFmtId="0" fontId="3" fillId="0" borderId="0" xfId="35" applyFont="1" applyFill="1">
      <alignment vertical="center"/>
      <protection/>
    </xf>
    <xf numFmtId="0" fontId="4" fillId="0" borderId="0" xfId="35" applyFill="1">
      <alignment vertical="center"/>
      <protection/>
    </xf>
    <xf numFmtId="0" fontId="4" fillId="0" borderId="0" xfId="35" applyFill="1" applyAlignment="1">
      <alignment vertical="center" wrapText="1"/>
      <protection/>
    </xf>
    <xf numFmtId="0" fontId="4" fillId="0" borderId="0" xfId="35" applyFill="1" applyAlignment="1">
      <alignment horizontal="center" vertical="center" wrapText="1"/>
      <protection/>
    </xf>
    <xf numFmtId="177" fontId="4" fillId="0" borderId="0" xfId="35" applyNumberFormat="1" applyFont="1" applyFill="1">
      <alignment vertical="center"/>
      <protection/>
    </xf>
    <xf numFmtId="0" fontId="3" fillId="0" borderId="0" xfId="35" applyFont="1" applyFill="1" applyAlignment="1">
      <alignment horizontal="left" vertical="center" wrapText="1"/>
      <protection/>
    </xf>
    <xf numFmtId="0" fontId="5" fillId="0" borderId="0" xfId="35" applyFont="1" applyFill="1" applyBorder="1" applyAlignment="1">
      <alignment horizontal="center" vertical="center"/>
      <protection/>
    </xf>
    <xf numFmtId="0" fontId="6" fillId="0" borderId="0" xfId="35" applyFont="1" applyFill="1">
      <alignment vertical="center"/>
      <protection/>
    </xf>
    <xf numFmtId="0" fontId="6" fillId="0" borderId="0" xfId="35" applyFont="1" applyFill="1" applyAlignment="1">
      <alignment vertical="center"/>
      <protection/>
    </xf>
    <xf numFmtId="0" fontId="2" fillId="0" borderId="0" xfId="35" applyFont="1" applyFill="1" applyAlignment="1">
      <alignment horizontal="center" vertical="center" wrapText="1"/>
      <protection/>
    </xf>
    <xf numFmtId="0" fontId="7" fillId="0" borderId="9" xfId="35" applyFont="1" applyFill="1" applyBorder="1" applyAlignment="1">
      <alignment horizontal="center" vertical="center"/>
      <protection/>
    </xf>
    <xf numFmtId="0" fontId="7" fillId="0" borderId="9" xfId="35"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7" fillId="0" borderId="10" xfId="35" applyFont="1" applyFill="1" applyBorder="1" applyAlignment="1">
      <alignment horizontal="center" vertical="center"/>
      <protection/>
    </xf>
    <xf numFmtId="0" fontId="7" fillId="0" borderId="11" xfId="35" applyFont="1" applyFill="1" applyBorder="1" applyAlignment="1">
      <alignment horizontal="center" vertical="center"/>
      <protection/>
    </xf>
    <xf numFmtId="0" fontId="7" fillId="0" borderId="12" xfId="35" applyFont="1" applyFill="1" applyBorder="1" applyAlignment="1">
      <alignment horizontal="center" vertical="center"/>
      <protection/>
    </xf>
    <xf numFmtId="0" fontId="3" fillId="0" borderId="9" xfId="35" applyFont="1" applyFill="1" applyBorder="1" applyAlignment="1">
      <alignment horizontal="center" vertical="center"/>
      <protection/>
    </xf>
    <xf numFmtId="0" fontId="3" fillId="0" borderId="9" xfId="35" applyFont="1" applyFill="1" applyBorder="1" applyAlignment="1">
      <alignment horizontal="left" vertical="center" wrapText="1"/>
      <protection/>
    </xf>
    <xf numFmtId="0" fontId="3" fillId="0" borderId="9" xfId="35" applyFont="1" applyFill="1" applyBorder="1" applyAlignment="1">
      <alignment horizontal="center" vertical="center" wrapText="1"/>
      <protection/>
    </xf>
    <xf numFmtId="0" fontId="3" fillId="0" borderId="9" xfId="35" applyFont="1" applyFill="1" applyBorder="1" applyAlignment="1">
      <alignment horizontal="left" vertical="center"/>
      <protection/>
    </xf>
    <xf numFmtId="0" fontId="3" fillId="0" borderId="9" xfId="35" applyFont="1" applyFill="1" applyBorder="1" applyAlignment="1">
      <alignment vertical="center" wrapText="1"/>
      <protection/>
    </xf>
    <xf numFmtId="177" fontId="2" fillId="0" borderId="0" xfId="35" applyNumberFormat="1" applyFont="1" applyFill="1">
      <alignment vertical="center"/>
      <protection/>
    </xf>
    <xf numFmtId="0" fontId="6" fillId="0" borderId="0" xfId="35" applyFont="1" applyFill="1" applyBorder="1" applyAlignment="1">
      <alignment horizontal="center" vertical="center" wrapText="1"/>
      <protection/>
    </xf>
    <xf numFmtId="0" fontId="6" fillId="0" borderId="0" xfId="35" applyFont="1" applyFill="1" applyBorder="1" applyAlignment="1">
      <alignment horizontal="center" vertical="center"/>
      <protection/>
    </xf>
    <xf numFmtId="177" fontId="7" fillId="0" borderId="9" xfId="35" applyNumberFormat="1" applyFont="1" applyFill="1" applyBorder="1" applyAlignment="1">
      <alignment horizontal="center" vertical="center" wrapText="1"/>
      <protection/>
    </xf>
    <xf numFmtId="0" fontId="7" fillId="0" borderId="13" xfId="35" applyFont="1" applyFill="1" applyBorder="1" applyAlignment="1">
      <alignment horizontal="center" vertical="center" wrapText="1"/>
      <protection/>
    </xf>
    <xf numFmtId="177" fontId="7" fillId="0" borderId="9" xfId="35" applyNumberFormat="1" applyFont="1" applyFill="1" applyBorder="1" applyAlignment="1">
      <alignment horizontal="center" vertical="center"/>
      <protection/>
    </xf>
    <xf numFmtId="0" fontId="0" fillId="0" borderId="9" xfId="0" applyBorder="1" applyAlignment="1">
      <alignment/>
    </xf>
    <xf numFmtId="177" fontId="3" fillId="0" borderId="9" xfId="35" applyNumberFormat="1" applyFont="1" applyFill="1" applyBorder="1" applyAlignment="1">
      <alignment horizontal="center" vertical="center"/>
      <protection/>
    </xf>
    <xf numFmtId="178" fontId="3" fillId="0" borderId="9" xfId="35" applyNumberFormat="1" applyFont="1" applyFill="1" applyBorder="1" applyAlignment="1">
      <alignment horizontal="left" vertical="center" wrapText="1"/>
      <protection/>
    </xf>
    <xf numFmtId="177" fontId="8" fillId="0" borderId="9" xfId="0" applyNumberFormat="1" applyFont="1" applyFill="1" applyBorder="1" applyAlignment="1">
      <alignment horizontal="center" vertical="center"/>
    </xf>
    <xf numFmtId="177" fontId="8" fillId="0" borderId="9" xfId="35" applyNumberFormat="1" applyFont="1" applyFill="1" applyBorder="1" applyAlignment="1">
      <alignment horizontal="center" vertical="center"/>
      <protection/>
    </xf>
    <xf numFmtId="177" fontId="3" fillId="0" borderId="9" xfId="35" applyNumberFormat="1" applyFont="1" applyFill="1" applyBorder="1" applyAlignment="1">
      <alignment horizontal="center" vertical="center" wrapText="1"/>
      <protection/>
    </xf>
    <xf numFmtId="177" fontId="4" fillId="0" borderId="0" xfId="35" applyNumberFormat="1" applyFill="1">
      <alignment vertical="center"/>
      <protection/>
    </xf>
  </cellXfs>
  <cellStyles count="115">
    <cellStyle name="Normal" xfId="0"/>
    <cellStyle name="20% - 强调文字颜色 5 2" xfId="15"/>
    <cellStyle name="20% - 强调文字颜色 4 2 2" xfId="16"/>
    <cellStyle name="20% - 强调文字颜色 3 2 2" xfId="17"/>
    <cellStyle name="20% - 强调文字颜色 5 2 2" xfId="18"/>
    <cellStyle name="20% - 强调文字颜色 1 2 2" xfId="19"/>
    <cellStyle name="40% - 强调文字颜色 4 2" xfId="20"/>
    <cellStyle name="20% - 强调文字颜色 4 2" xfId="21"/>
    <cellStyle name="20% - 强调文字颜色 3 2" xfId="22"/>
    <cellStyle name="20% - 强调文字颜色 6 2 2" xfId="23"/>
    <cellStyle name="40% - 强调文字颜色 2 2" xfId="24"/>
    <cellStyle name="40% - 强调文字颜色 1 2" xfId="25"/>
    <cellStyle name="40% - 强调文字颜色 1 2 2" xfId="26"/>
    <cellStyle name="40% - 强调文字颜色 3 2" xfId="27"/>
    <cellStyle name="40% - 强调文字颜色 5 2" xfId="28"/>
    <cellStyle name="40% - 强调文字颜色 6 2" xfId="29"/>
    <cellStyle name="40% - 强调文字颜色 6 2 2" xfId="30"/>
    <cellStyle name="60% - 强调文字颜色 3 2" xfId="31"/>
    <cellStyle name="常规 6" xfId="32"/>
    <cellStyle name="60% - 强调文字颜色 4 2" xfId="33"/>
    <cellStyle name="60% - 强调文字颜色 5 2" xfId="34"/>
    <cellStyle name="Excel Built-in Normal" xfId="35"/>
    <cellStyle name="标题 2 2" xfId="36"/>
    <cellStyle name="标题 3 2" xfId="37"/>
    <cellStyle name="标题 4 2" xfId="38"/>
    <cellStyle name="常规 2" xfId="39"/>
    <cellStyle name="常规 2 2" xfId="40"/>
    <cellStyle name="常规 2 2 2" xfId="41"/>
    <cellStyle name="常规 2 3" xfId="42"/>
    <cellStyle name="常规 5" xfId="43"/>
    <cellStyle name="好 2" xfId="44"/>
    <cellStyle name="汇总 2" xfId="45"/>
    <cellStyle name="货币 2" xfId="46"/>
    <cellStyle name="检查单元格 2" xfId="47"/>
    <cellStyle name="60% - 强调文字颜色 6 2" xfId="48"/>
    <cellStyle name="40% - 强调文字颜色 1" xfId="49"/>
    <cellStyle name="60% - 强调文字颜色 4" xfId="50"/>
    <cellStyle name="强调文字颜色 1" xfId="51"/>
    <cellStyle name="强调文字颜色 2 2" xfId="52"/>
    <cellStyle name="强调文字颜色 1 2" xfId="53"/>
    <cellStyle name="适中" xfId="54"/>
    <cellStyle name="计算 2" xfId="55"/>
    <cellStyle name="警告文本" xfId="56"/>
    <cellStyle name="货币 2 2" xfId="57"/>
    <cellStyle name="20% - 强调文字颜色 6" xfId="58"/>
    <cellStyle name="常规 3" xfId="59"/>
    <cellStyle name="差" xfId="60"/>
    <cellStyle name="Excel Built-in Normal 2" xfId="61"/>
    <cellStyle name="强调文字颜色 2" xfId="62"/>
    <cellStyle name="输入 2" xfId="63"/>
    <cellStyle name="汇总" xfId="64"/>
    <cellStyle name="60% - 强调文字颜色 2 2" xfId="65"/>
    <cellStyle name="强调文字颜色 5" xfId="66"/>
    <cellStyle name="20% - 强调文字颜色 1" xfId="67"/>
    <cellStyle name="20% - 强调文字颜色 1 2" xfId="68"/>
    <cellStyle name="40% - 强调文字颜色 4" xfId="69"/>
    <cellStyle name="标题 4" xfId="70"/>
    <cellStyle name="标题 2" xfId="71"/>
    <cellStyle name="40% - 强调文字颜色 3 2 2" xfId="72"/>
    <cellStyle name="Percent" xfId="73"/>
    <cellStyle name="Comma" xfId="74"/>
    <cellStyle name="Currency" xfId="75"/>
    <cellStyle name="40% - 强调文字颜色 2 2 2" xfId="76"/>
    <cellStyle name="好" xfId="77"/>
    <cellStyle name="40% - 强调文字颜色 4 2 2" xfId="78"/>
    <cellStyle name="60% - 强调文字颜色 3" xfId="79"/>
    <cellStyle name="Comma [0]" xfId="80"/>
    <cellStyle name="60% - 强调文字颜色 1" xfId="81"/>
    <cellStyle name="计算" xfId="82"/>
    <cellStyle name="链接单元格" xfId="83"/>
    <cellStyle name="注释" xfId="84"/>
    <cellStyle name="解释性文本" xfId="85"/>
    <cellStyle name="Currency [0]" xfId="86"/>
    <cellStyle name="20% - 强调文字颜色 3" xfId="87"/>
    <cellStyle name="40% - 强调文字颜色 6" xfId="88"/>
    <cellStyle name="强调文字颜色 4 2" xfId="89"/>
    <cellStyle name="输出" xfId="90"/>
    <cellStyle name="Hyperlink" xfId="91"/>
    <cellStyle name="差 2" xfId="92"/>
    <cellStyle name="常规 3 2" xfId="93"/>
    <cellStyle name="输入" xfId="94"/>
    <cellStyle name="标题 1" xfId="95"/>
    <cellStyle name="输出 2" xfId="96"/>
    <cellStyle name="检查单元格" xfId="97"/>
    <cellStyle name="标题 3" xfId="98"/>
    <cellStyle name="Followed Hyperlink" xfId="99"/>
    <cellStyle name="标题 5" xfId="100"/>
    <cellStyle name="标题" xfId="101"/>
    <cellStyle name="强调文字颜色 3 2" xfId="102"/>
    <cellStyle name="20% - 强调文字颜色 2" xfId="103"/>
    <cellStyle name="20% - 强调文字颜色 2 2 2" xfId="104"/>
    <cellStyle name="强调文字颜色 6 2" xfId="105"/>
    <cellStyle name="40% - 强调文字颜色 5" xfId="106"/>
    <cellStyle name="20% - 强调文字颜色 6 2" xfId="107"/>
    <cellStyle name="40% - 强调文字颜色 2" xfId="108"/>
    <cellStyle name="标题 1 2" xfId="109"/>
    <cellStyle name="60% - 强调文字颜色 5" xfId="110"/>
    <cellStyle name="60% - 强调文字颜色 2" xfId="111"/>
    <cellStyle name="40% - 强调文字颜色 5 2 2" xfId="112"/>
    <cellStyle name="强调文字颜色 3" xfId="113"/>
    <cellStyle name="适中 2" xfId="114"/>
    <cellStyle name="警告文本 2" xfId="115"/>
    <cellStyle name="60% - 强调文字颜色 1 2" xfId="116"/>
    <cellStyle name="40% - 强调文字颜色 3" xfId="117"/>
    <cellStyle name="60% - 强调文字颜色 6" xfId="118"/>
    <cellStyle name="强调文字颜色 4" xfId="119"/>
    <cellStyle name="20% - 强调文字颜色 4" xfId="120"/>
    <cellStyle name="20% - 强调文字颜色 5" xfId="121"/>
    <cellStyle name="20% - 强调文字颜色 2 2" xfId="122"/>
    <cellStyle name="强调文字颜色 6" xfId="123"/>
    <cellStyle name="注释 2 2" xfId="124"/>
    <cellStyle name="强调文字颜色 5 2" xfId="125"/>
    <cellStyle name="解释性文本 2" xfId="126"/>
    <cellStyle name="链接单元格 2" xfId="127"/>
    <cellStyle name="注释 2"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K28"/>
  <sheetViews>
    <sheetView tabSelected="1" workbookViewId="0" topLeftCell="A1">
      <pane ySplit="3" topLeftCell="A4" activePane="bottomLeft" state="frozen"/>
      <selection pane="bottomLeft" activeCell="H13" sqref="H13"/>
    </sheetView>
  </sheetViews>
  <sheetFormatPr defaultColWidth="7.50390625" defaultRowHeight="27.75" customHeight="1"/>
  <cols>
    <col min="1" max="1" width="4.125" style="3" customWidth="1"/>
    <col min="2" max="2" width="20.625" style="4" customWidth="1"/>
    <col min="3" max="3" width="10.75390625" style="5" customWidth="1"/>
    <col min="4" max="4" width="31.125" style="5" customWidth="1"/>
    <col min="5" max="5" width="15.00390625" style="6" customWidth="1"/>
    <col min="6" max="6" width="13.00390625" style="3" customWidth="1"/>
    <col min="7" max="7" width="15.125" style="7" customWidth="1"/>
    <col min="8" max="16384" width="7.50390625" style="3" customWidth="1"/>
  </cols>
  <sheetData>
    <row r="1" spans="1:7" s="1" customFormat="1" ht="32.25" customHeight="1">
      <c r="A1" s="8" t="s">
        <v>0</v>
      </c>
      <c r="B1" s="8"/>
      <c r="C1" s="8"/>
      <c r="D1" s="8"/>
      <c r="E1" s="8"/>
      <c r="F1" s="8"/>
      <c r="G1" s="8"/>
    </row>
    <row r="2" spans="1:7" s="1" customFormat="1" ht="16.5" customHeight="1">
      <c r="A2" s="9"/>
      <c r="B2" s="10"/>
      <c r="C2" s="11"/>
      <c r="D2" s="11"/>
      <c r="E2" s="25"/>
      <c r="F2" s="26"/>
      <c r="G2" s="27" t="s">
        <v>1</v>
      </c>
    </row>
    <row r="3" spans="1:7" s="2" customFormat="1" ht="32.25" customHeight="1">
      <c r="A3" s="12" t="s">
        <v>2</v>
      </c>
      <c r="B3" s="13" t="s">
        <v>3</v>
      </c>
      <c r="C3" s="13" t="s">
        <v>4</v>
      </c>
      <c r="D3" s="13" t="s">
        <v>5</v>
      </c>
      <c r="E3" s="28" t="s">
        <v>6</v>
      </c>
      <c r="F3" s="13" t="s">
        <v>7</v>
      </c>
      <c r="G3" s="29" t="s">
        <v>8</v>
      </c>
    </row>
    <row r="4" spans="1:7" ht="13.5">
      <c r="A4" s="14" t="s">
        <v>9</v>
      </c>
      <c r="B4" s="15"/>
      <c r="C4" s="15"/>
      <c r="D4" s="16"/>
      <c r="E4" s="30">
        <f>SUM(E7:E16)</f>
        <v>1354.74</v>
      </c>
      <c r="F4" s="30">
        <f>SUM(F7:F16)</f>
        <v>1335.9260000000002</v>
      </c>
      <c r="G4" s="31"/>
    </row>
    <row r="5" spans="1:7" ht="13.5">
      <c r="A5" s="14" t="s">
        <v>10</v>
      </c>
      <c r="B5" s="15"/>
      <c r="C5" s="15"/>
      <c r="D5" s="16"/>
      <c r="E5" s="30">
        <f>SUM(E17:E28)</f>
        <v>733.0300000000001</v>
      </c>
      <c r="F5" s="30">
        <f>SUM(F17:F28)</f>
        <v>720.36</v>
      </c>
      <c r="G5" s="31"/>
    </row>
    <row r="6" spans="1:11" ht="13.5">
      <c r="A6" s="17" t="s">
        <v>11</v>
      </c>
      <c r="B6" s="18"/>
      <c r="C6" s="18"/>
      <c r="D6" s="19"/>
      <c r="E6" s="30">
        <f>E4+E5</f>
        <v>2087.77</v>
      </c>
      <c r="F6" s="30">
        <f>F4+F5</f>
        <v>2056.286</v>
      </c>
      <c r="G6" s="31"/>
      <c r="K6" s="37"/>
    </row>
    <row r="7" spans="1:7" s="2" customFormat="1" ht="38.25" customHeight="1">
      <c r="A7" s="20">
        <v>1</v>
      </c>
      <c r="B7" s="21" t="s">
        <v>12</v>
      </c>
      <c r="C7" s="22" t="s">
        <v>13</v>
      </c>
      <c r="D7" s="21" t="s">
        <v>14</v>
      </c>
      <c r="E7" s="32">
        <v>271.3</v>
      </c>
      <c r="F7" s="32">
        <f>218.33+52.845</f>
        <v>271.175</v>
      </c>
      <c r="G7" s="33"/>
    </row>
    <row r="8" spans="1:7" s="2" customFormat="1" ht="55.5" customHeight="1">
      <c r="A8" s="20">
        <v>2</v>
      </c>
      <c r="B8" s="21" t="s">
        <v>15</v>
      </c>
      <c r="C8" s="22" t="s">
        <v>13</v>
      </c>
      <c r="D8" s="21" t="s">
        <v>16</v>
      </c>
      <c r="E8" s="32">
        <v>12.6</v>
      </c>
      <c r="F8" s="32">
        <v>12.402</v>
      </c>
      <c r="G8" s="33"/>
    </row>
    <row r="9" spans="1:7" s="2" customFormat="1" ht="54" customHeight="1">
      <c r="A9" s="20">
        <v>3</v>
      </c>
      <c r="B9" s="21" t="s">
        <v>17</v>
      </c>
      <c r="C9" s="22" t="s">
        <v>13</v>
      </c>
      <c r="D9" s="21" t="s">
        <v>18</v>
      </c>
      <c r="E9" s="32">
        <v>57.41</v>
      </c>
      <c r="F9" s="32">
        <v>57.24</v>
      </c>
      <c r="G9" s="33"/>
    </row>
    <row r="10" spans="1:7" s="2" customFormat="1" ht="54" customHeight="1">
      <c r="A10" s="20">
        <v>4</v>
      </c>
      <c r="B10" s="21" t="s">
        <v>19</v>
      </c>
      <c r="C10" s="22" t="s">
        <v>13</v>
      </c>
      <c r="D10" s="21" t="s">
        <v>20</v>
      </c>
      <c r="E10" s="32">
        <v>177.43</v>
      </c>
      <c r="F10" s="32">
        <v>168.3</v>
      </c>
      <c r="G10" s="33"/>
    </row>
    <row r="11" spans="1:7" s="2" customFormat="1" ht="66" customHeight="1">
      <c r="A11" s="20">
        <v>5</v>
      </c>
      <c r="B11" s="21" t="s">
        <v>21</v>
      </c>
      <c r="C11" s="22" t="s">
        <v>22</v>
      </c>
      <c r="D11" s="21" t="s">
        <v>23</v>
      </c>
      <c r="E11" s="32">
        <v>95</v>
      </c>
      <c r="F11" s="32">
        <v>93.704</v>
      </c>
      <c r="G11" s="33"/>
    </row>
    <row r="12" spans="1:7" s="2" customFormat="1" ht="54" customHeight="1">
      <c r="A12" s="20">
        <v>6</v>
      </c>
      <c r="B12" s="21" t="s">
        <v>24</v>
      </c>
      <c r="C12" s="22" t="s">
        <v>22</v>
      </c>
      <c r="D12" s="21" t="s">
        <v>25</v>
      </c>
      <c r="E12" s="32">
        <v>98</v>
      </c>
      <c r="F12" s="32">
        <v>96.46</v>
      </c>
      <c r="G12" s="33"/>
    </row>
    <row r="13" spans="1:7" s="2" customFormat="1" ht="75" customHeight="1">
      <c r="A13" s="20">
        <v>7</v>
      </c>
      <c r="B13" s="21" t="s">
        <v>26</v>
      </c>
      <c r="C13" s="22" t="s">
        <v>22</v>
      </c>
      <c r="D13" s="21" t="s">
        <v>27</v>
      </c>
      <c r="E13" s="32">
        <v>216</v>
      </c>
      <c r="F13" s="32">
        <v>215.445</v>
      </c>
      <c r="G13" s="33"/>
    </row>
    <row r="14" spans="1:7" s="2" customFormat="1" ht="54" customHeight="1">
      <c r="A14" s="20">
        <v>8</v>
      </c>
      <c r="B14" s="21" t="s">
        <v>28</v>
      </c>
      <c r="C14" s="22" t="s">
        <v>22</v>
      </c>
      <c r="D14" s="21" t="s">
        <v>29</v>
      </c>
      <c r="E14" s="32">
        <v>80</v>
      </c>
      <c r="F14" s="32">
        <v>78.5</v>
      </c>
      <c r="G14" s="33"/>
    </row>
    <row r="15" spans="1:7" s="2" customFormat="1" ht="75.75" customHeight="1">
      <c r="A15" s="20">
        <v>9</v>
      </c>
      <c r="B15" s="21" t="s">
        <v>30</v>
      </c>
      <c r="C15" s="22" t="s">
        <v>22</v>
      </c>
      <c r="D15" s="21" t="s">
        <v>31</v>
      </c>
      <c r="E15" s="32">
        <v>298</v>
      </c>
      <c r="F15" s="32">
        <v>295</v>
      </c>
      <c r="G15" s="33"/>
    </row>
    <row r="16" spans="1:7" s="2" customFormat="1" ht="66.75" customHeight="1">
      <c r="A16" s="20">
        <v>10</v>
      </c>
      <c r="B16" s="21" t="s">
        <v>32</v>
      </c>
      <c r="C16" s="22" t="s">
        <v>22</v>
      </c>
      <c r="D16" s="21" t="s">
        <v>33</v>
      </c>
      <c r="E16" s="32">
        <v>49</v>
      </c>
      <c r="F16" s="32">
        <v>47.7</v>
      </c>
      <c r="G16" s="33"/>
    </row>
    <row r="17" spans="1:7" ht="40.5" customHeight="1">
      <c r="A17" s="20">
        <v>11</v>
      </c>
      <c r="B17" s="21" t="s">
        <v>34</v>
      </c>
      <c r="C17" s="23" t="s">
        <v>10</v>
      </c>
      <c r="D17" s="21" t="s">
        <v>35</v>
      </c>
      <c r="E17" s="34">
        <v>14.3</v>
      </c>
      <c r="F17" s="35">
        <v>14.25</v>
      </c>
      <c r="G17" s="33"/>
    </row>
    <row r="18" spans="1:7" ht="35.25" customHeight="1">
      <c r="A18" s="20">
        <v>12</v>
      </c>
      <c r="B18" s="21" t="s">
        <v>36</v>
      </c>
      <c r="C18" s="23" t="s">
        <v>10</v>
      </c>
      <c r="D18" s="21" t="s">
        <v>37</v>
      </c>
      <c r="E18" s="36">
        <v>19.8</v>
      </c>
      <c r="F18" s="22">
        <v>19.72</v>
      </c>
      <c r="G18" s="22"/>
    </row>
    <row r="19" spans="1:7" ht="27.75" customHeight="1">
      <c r="A19" s="20">
        <v>13</v>
      </c>
      <c r="B19" s="21" t="s">
        <v>38</v>
      </c>
      <c r="C19" s="23" t="s">
        <v>10</v>
      </c>
      <c r="D19" s="21" t="s">
        <v>39</v>
      </c>
      <c r="E19" s="36">
        <v>19.8</v>
      </c>
      <c r="F19" s="22">
        <v>13.52</v>
      </c>
      <c r="G19" s="22"/>
    </row>
    <row r="20" spans="1:7" ht="61.5" customHeight="1">
      <c r="A20" s="20">
        <v>14</v>
      </c>
      <c r="B20" s="21" t="s">
        <v>40</v>
      </c>
      <c r="C20" s="23" t="s">
        <v>10</v>
      </c>
      <c r="D20" s="21" t="s">
        <v>41</v>
      </c>
      <c r="E20" s="36">
        <v>80</v>
      </c>
      <c r="F20" s="22">
        <v>79.8</v>
      </c>
      <c r="G20" s="22"/>
    </row>
    <row r="21" spans="1:7" ht="91.5" customHeight="1">
      <c r="A21" s="20">
        <v>15</v>
      </c>
      <c r="B21" s="21" t="s">
        <v>42</v>
      </c>
      <c r="C21" s="23" t="s">
        <v>10</v>
      </c>
      <c r="D21" s="21" t="s">
        <v>43</v>
      </c>
      <c r="E21" s="36">
        <v>29.5</v>
      </c>
      <c r="F21" s="22">
        <v>29.47</v>
      </c>
      <c r="G21" s="22"/>
    </row>
    <row r="22" spans="1:7" ht="75" customHeight="1">
      <c r="A22" s="20">
        <v>16</v>
      </c>
      <c r="B22" s="21" t="s">
        <v>44</v>
      </c>
      <c r="C22" s="23" t="s">
        <v>10</v>
      </c>
      <c r="D22" s="21" t="s">
        <v>45</v>
      </c>
      <c r="E22" s="36">
        <v>35</v>
      </c>
      <c r="F22" s="22">
        <v>34.99</v>
      </c>
      <c r="G22" s="22"/>
    </row>
    <row r="23" spans="1:7" ht="105.75" customHeight="1">
      <c r="A23" s="20">
        <v>17</v>
      </c>
      <c r="B23" s="21" t="s">
        <v>46</v>
      </c>
      <c r="C23" s="23" t="s">
        <v>10</v>
      </c>
      <c r="D23" s="21" t="s">
        <v>47</v>
      </c>
      <c r="E23" s="36">
        <v>401.83</v>
      </c>
      <c r="F23" s="22">
        <v>401.83</v>
      </c>
      <c r="G23" s="22"/>
    </row>
    <row r="24" spans="1:7" ht="146.25" customHeight="1">
      <c r="A24" s="20">
        <v>18</v>
      </c>
      <c r="B24" s="21" t="s">
        <v>48</v>
      </c>
      <c r="C24" s="23" t="s">
        <v>10</v>
      </c>
      <c r="D24" s="24" t="s">
        <v>49</v>
      </c>
      <c r="E24" s="36">
        <v>100</v>
      </c>
      <c r="F24" s="22">
        <v>99.2</v>
      </c>
      <c r="G24" s="22"/>
    </row>
    <row r="25" spans="1:7" ht="34.5" customHeight="1">
      <c r="A25" s="20">
        <v>19</v>
      </c>
      <c r="B25" s="21" t="s">
        <v>50</v>
      </c>
      <c r="C25" s="23" t="s">
        <v>10</v>
      </c>
      <c r="D25" s="21" t="s">
        <v>51</v>
      </c>
      <c r="E25" s="36">
        <v>16.03</v>
      </c>
      <c r="F25" s="22">
        <v>10.81</v>
      </c>
      <c r="G25" s="22" t="s">
        <v>52</v>
      </c>
    </row>
    <row r="26" spans="1:7" ht="27.75" customHeight="1">
      <c r="A26" s="20">
        <v>20</v>
      </c>
      <c r="B26" s="21" t="s">
        <v>53</v>
      </c>
      <c r="C26" s="23" t="s">
        <v>10</v>
      </c>
      <c r="D26" s="21" t="s">
        <v>54</v>
      </c>
      <c r="E26" s="22">
        <v>0.2</v>
      </c>
      <c r="F26" s="22">
        <v>0.2</v>
      </c>
      <c r="G26" s="22"/>
    </row>
    <row r="27" spans="1:7" ht="27.75" customHeight="1">
      <c r="A27" s="20">
        <v>21</v>
      </c>
      <c r="B27" s="21" t="s">
        <v>55</v>
      </c>
      <c r="C27" s="23" t="s">
        <v>10</v>
      </c>
      <c r="D27" s="21" t="s">
        <v>56</v>
      </c>
      <c r="E27" s="22">
        <v>7.08</v>
      </c>
      <c r="F27" s="22">
        <v>7.08</v>
      </c>
      <c r="G27" s="22"/>
    </row>
    <row r="28" spans="1:7" ht="27.75" customHeight="1">
      <c r="A28" s="20">
        <v>22</v>
      </c>
      <c r="B28" s="21" t="s">
        <v>57</v>
      </c>
      <c r="C28" s="23" t="s">
        <v>10</v>
      </c>
      <c r="D28" s="21" t="s">
        <v>58</v>
      </c>
      <c r="E28" s="22">
        <v>9.49</v>
      </c>
      <c r="F28" s="22">
        <v>9.49</v>
      </c>
      <c r="G28" s="22"/>
    </row>
  </sheetData>
  <sheetProtection selectLockedCells="1" selectUnlockedCells="1"/>
  <mergeCells count="4">
    <mergeCell ref="A1:G1"/>
    <mergeCell ref="A4:D4"/>
    <mergeCell ref="A5:D5"/>
    <mergeCell ref="A6:D6"/>
  </mergeCells>
  <printOptions horizontalCentered="1"/>
  <pageMargins left="0.1968503937007874" right="0.1968503937007874" top="0.1968503937007874" bottom="0.1968503937007874" header="0" footer="0"/>
  <pageSetup horizontalDpi="600" verticalDpi="600" orientation="portrait" paperSize="9" scale="80"/>
  <headerFooter alignWithMargins="0">
    <oddFooter>&amp;C&amp;"宋体,标准"&amp;11第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刘昌艳</dc:creator>
  <cp:keywords/>
  <dc:description/>
  <cp:lastModifiedBy>曾圳伶</cp:lastModifiedBy>
  <cp:lastPrinted>2022-01-13T19:58:33Z</cp:lastPrinted>
  <dcterms:created xsi:type="dcterms:W3CDTF">2018-03-02T18:31:44Z</dcterms:created>
  <dcterms:modified xsi:type="dcterms:W3CDTF">2022-01-24T11:57:11Z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퀀_generated_2.-2147483648">
    <vt:i4>2052</vt:i4>
  </property>
</Properties>
</file>