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418" activeTab="0"/>
  </bookViews>
  <sheets>
    <sheet name="第七届慈展会总体筹办资金使用情况表" sheetId="1" r:id="rId1"/>
  </sheets>
  <definedNames>
    <definedName name="_xlnm.Print_Area">#REF!</definedName>
    <definedName name="_xlnm.Print_Area_1">'第七届慈展会总体筹办资金使用情况表'!$A$1:$G$16</definedName>
    <definedName name="_xlnm.Print_Area_2">#REF!</definedName>
    <definedName name="_xlnm.Print_Area_3">#REF!</definedName>
    <definedName name="_xlnm.Print_Area_4">#REF!</definedName>
    <definedName name="_xlnm.Print_Area_5">#REF!</definedName>
    <definedName name="_xlnm.Print_Area_6">#REF!</definedName>
    <definedName name="_xlnm.Print_Titles">(#REF!,#REF!)</definedName>
    <definedName name="_xlnm.Print_Titles_1">('第七届慈展会总体筹办资金使用情况表'!$A:$E,'第七届慈展会总体筹办资金使用情况表'!$1:$3)</definedName>
    <definedName name="_xlnm.Print_Titles_2">(#REF!,#REF!)</definedName>
    <definedName name="_xlnm.Print_Titles_3">(#REF!,#REF!)</definedName>
    <definedName name="_xlnm.Print_Titles_4">(#REF!,#REF!)</definedName>
    <definedName name="_xlnm.Print_Titles_5">(#REF!,#REF!)</definedName>
    <definedName name="_xlnm.Print_Titles_6">(#REF!,#REF!)</definedName>
    <definedName name="_xlnm.Print_Area" localSheetId="0">'第七届慈展会总体筹办资金使用情况表'!$A$1:$G$32</definedName>
    <definedName name="_xlnm.Print_Titles" localSheetId="0">'第七届慈展会总体筹办资金使用情况表'!$A:$E,'第七届慈展会总体筹办资金使用情况表'!$1:$3</definedName>
  </definedNames>
  <calcPr fullCalcOnLoad="1"/>
</workbook>
</file>

<file path=xl/sharedStrings.xml><?xml version="1.0" encoding="utf-8"?>
<sst xmlns="http://schemas.openxmlformats.org/spreadsheetml/2006/main" count="92" uniqueCount="68">
  <si>
    <t>第七届慈展会总体筹办资金使用情况表</t>
  </si>
  <si>
    <t>金额单位：万元</t>
  </si>
  <si>
    <t>序号</t>
  </si>
  <si>
    <t>预算项目名称</t>
  </si>
  <si>
    <t>资金性质</t>
  </si>
  <si>
    <t>项目概况</t>
  </si>
  <si>
    <t>预算金额</t>
  </si>
  <si>
    <t>执行金额</t>
  </si>
  <si>
    <t>备注</t>
  </si>
  <si>
    <t>财政资金</t>
  </si>
  <si>
    <t>社会捐赠资金</t>
  </si>
  <si>
    <t>合计</t>
  </si>
  <si>
    <t>场地租金及场馆服务费</t>
  </si>
  <si>
    <t>一般性公共预算</t>
  </si>
  <si>
    <t>第七届慈展会展馆及会议场地租赁费用</t>
  </si>
  <si>
    <t>第二届“深圳经济特区扶贫实践与探索”分议题研讨会</t>
  </si>
  <si>
    <t>第二届“深圳经济特区扶贫实践与探索”分议题研讨会会议策划实施方案、会议场地布置及设配调校、会议现场摄影摄像、速记等</t>
  </si>
  <si>
    <t>第七届慈展会展会服务项目</t>
  </si>
  <si>
    <t>第七届慈展会展会服务、展会相关会刊、证件、标贴等</t>
  </si>
  <si>
    <t>第七届慈展会展馆布置及展务项目</t>
  </si>
  <si>
    <t>第七届慈展会展馆布置、深圳馆特装搭建及其他展务相关工作等</t>
  </si>
  <si>
    <t>中国公益慈善项目交流展示会宣传项目</t>
  </si>
  <si>
    <t>政府性基金预算</t>
  </si>
  <si>
    <t>第七届慈展会宣传资料制作、慈展会新闻发布会的策划执行工作、展会舆情管控、公益广告制作及发布等展会品牌宣传工作、慈展会新闻中心整体运营、微信公众号、官博等每日内容推送等</t>
  </si>
  <si>
    <t>中国公益慈善项目交流展示会公益资源交流对接平台运营项目</t>
  </si>
  <si>
    <t>第七届慈展会公益资源对接数据库及线上平台搭建与运营、资源对接线下生态构建与服务等</t>
  </si>
  <si>
    <t>中国公益慈善项目交流展示会相关工作经费</t>
  </si>
  <si>
    <t>第七届慈展会国内招展、现场服务、国际性会议配套服务、全球公益众创空间运营管理、展会成果集制作等费用</t>
  </si>
  <si>
    <t>中国公益慈善项目交流展示会草根慈善组织参展补贴费用</t>
  </si>
  <si>
    <t>第七届慈展会草根慈善组织参展补贴费用</t>
  </si>
  <si>
    <t>中国公益慈善项目交流展示会展务运营及搭建项目</t>
  </si>
  <si>
    <t>第七届慈展会展馆规划、展场周边环境总体规划及公共项目设计及搭建、各主题展区整体规划设计及搭建、品牌项目专区特装、深度贫困地区主题展区特装搭建等</t>
  </si>
  <si>
    <t>中国公益慈善项目交流展示会网站运营维护和管理项目</t>
  </si>
  <si>
    <t>慈展会官方网站运营维护和管理、英文网站运营维护等</t>
  </si>
  <si>
    <t>跨年度项目，于2020年支付项目尾款。</t>
  </si>
  <si>
    <t>第七届慈展会路演区总体活动统筹、设计和策划</t>
  </si>
  <si>
    <t>协助第七届慈展会组委会办公室对各类会议进行系统梳理和筛选，做好后前会中的会务准备工作和嘉宾邀请接待工作；对会议研讨成果进行系统梳理，研究形成本届慈展会的核心议题和研讨成果，形成相关研究报告或政策建议书等</t>
  </si>
  <si>
    <t>第七届慈展会新闻传播及宣传推广项目</t>
  </si>
  <si>
    <t>展馆现场及配套活动摄影和摄像、新媒体内容发布、整理；新媒体渠道对接、展会期间现场设备保障等</t>
  </si>
  <si>
    <t>第七届慈展会展馆功能区活动策划运营以及观展服务工作</t>
  </si>
  <si>
    <t>根据组委会对本届慈展会提出的具体要求，在总结分析前几届展会的基础上，结合展会主题及思路进行分析，形成展馆功能区活动策划运营及观展服务工作方案；根据组委会审核通过后的展馆功能区活动策划运营工作方案，做好相关主要活动的策划运营工作；展场内洽谈区活动的统筹、策划、执行；展场内体验区活动的统筹、策划、执行；根据组委会审核通过后的观展服务工作方案，做好观展服务工作；做好展馆功能区内以及观展服务工作中突发状况的应急处理，配合组委会做好相关事项安排；协助组委会做好其他展务工作等</t>
  </si>
  <si>
    <t>第七届慈展会中心舞台项目</t>
  </si>
  <si>
    <t>展会期间中心舞台所举行重大活动的整体运营；包括但不限于展会签约仪式、信息发布会、总结发布会等重要活动的协调、统筹、现场组织管理；启动仪式（暂定会展中心北广场及中心舞台举行）整体运营，包括活动的协调、统筹、现场组织管理等</t>
  </si>
  <si>
    <t>第七届慈展会中国公益映像节</t>
  </si>
  <si>
    <t>第七届慈展会配套活动“2019中国公益映像节”，以“公益+影像+科技”为主题，弘扬社会主义核心价值观，联动粤港澳大湾区公益传播</t>
  </si>
  <si>
    <t>第七届慈展会工作服装</t>
  </si>
  <si>
    <t>展会会场工作服装</t>
  </si>
  <si>
    <t>深贫地区扶贫项目线上众筹项目</t>
  </si>
  <si>
    <t>为中国慈展会深贫地区扶贫项目进行文案策划、设计、编辑，并进行筹资规划设计，确保相关项目在规定时间内完成在指定互联网公开募捐信息平台的上线众筹工作；为中国慈展会上线众筹项目执行方提供培训课程等；对深贫地区项目执行方在指定互联网公开募捐信息平台上线项目全流程的筹资动员辅导；针对中国慈展会上线众筹项目制定整体运营传播和推广方案，借助微信、微博等媒体渠道进行传播推广等；为第七届中国慈展会线上筹款提供筹资咨询及项目管理咨询服务等</t>
  </si>
  <si>
    <t>慈展会调研评估工作</t>
  </si>
  <si>
    <t>拟定《第七届慈展会现场调研评估方案》,成立评估工作小组；建立第七届慈展会评估指标体系,设计观展体验、展会服务、参展机构表现等相关问题的中英文调研评估问卷；在慈展会举办期间现场实地考察，以问卷式调研与用户访谈形式进行数据采集；在展后进行资料、数据整理分析以及评估指标值核算；设计“第七届慈展会评估指标体系”；展会结束后1-2个月内，依据慈展会评估指标体系及各合作方提交的工作总结报告，召开专家评审会，评估合作机构承接的展会各项工作完成情况与实际成效；撰写第七届慈展会基本情况、参展机构、专业观众、“1+N会议”等调研报告，以及《第七届中国公益慈善项目交流展示会评估报告》</t>
  </si>
  <si>
    <t>第七届慈展会国际公益主题研讨会项目</t>
  </si>
  <si>
    <t>召开国际公益峰会，做好会议方案策划、执行，包含编制第七届慈展会国际公益峰会的指导性策划与组织实施方案及预算方案，完善会议方案、会务组织工作等；做好会议厅现场的搭建、布置与现场的协调服务及管理工作责协调国际公益峰会的会前、会中和会后配套服务工作；组织传统媒体、新媒体、短视频平台对国际公益峰会进行专题报道和宣传推广等；跟踪和监督会议筹备进度，现场综合管理及突发事件应对；对峰会研讨成果进行系统梳理，形成本届峰会的研讨成果和文集</t>
  </si>
  <si>
    <t>第七届慈展会捐赠单位搭建</t>
  </si>
  <si>
    <t>5个捐赠单位特装搭建，搭建总面积不少于216m²。要求搭建简约、使用可循环搭建材料。中标方将按实际发生搭建面积结算费用</t>
  </si>
  <si>
    <t>第七届慈展会展会餐费</t>
  </si>
  <si>
    <t xml:space="preserve">承办单位工作人员、服务志愿者、媒体、公安等会场服务用餐                                                            </t>
  </si>
  <si>
    <t>据实支付</t>
  </si>
  <si>
    <t>第七届慈展会提供服务收入开票税款</t>
  </si>
  <si>
    <t>慈展会提供服务收入开票税款</t>
  </si>
  <si>
    <t>第七届慈展会综合统筹服务</t>
  </si>
  <si>
    <t>配合组委会办公室做好总体方案的起草、征求意见、修订完善和报审工作；协助做好组委会办公室常态性工作；策划展会报名启动活动，做好活动前期筹备工作；统筹做好组委会会议的筹备与会务组织工作；做好慈展会各级（省、市等）筹备工作会议的统筹组织工作；做好重要领导嘉宾出席展会活动的邀约和对接服务工作；做好各地组团观摩的邀约和信息汇总工作；建立展务总体工作机制，统筹做好展会整体规划布局和展场活动安排；协调各主承办方、协办单位和参展机构，做好各类展务需求衔接和展务编排工作；统筹做好会务整体安排与组织协调工作；编制1+N会议指导性策划与组织实施方案；于展会结束后1-3个月内，在深圳及国内其他城市开展总结交流会，进行本届展会后续访谈与总结交流工作；其他组委会办公室综合统筹工作；展会中现场服务志愿者补贴发放；工作误餐费；后勤物料制作；展会设计委员会组织、召开等工作</t>
  </si>
  <si>
    <t>第七届慈展会社会组织助力脱贫攻坚交流会及企业扶贫高峰论坛委托费用经费</t>
  </si>
  <si>
    <t>根据“社会组织助力脱贫攻坚交流会及企业扶贫高峰论坛”的筹办需要，协调对接有关部门，做好会议策划实施方案，包括主题和议题、会议时间安排和流程设计等相关事宜；做好会议演讲嘉宾、现场观众的邀请和接待、负责场地布置、设备调校以及会议组织和相关管理工作；做好演讲嘉宾简介的收集整理以及发言稿件的汇总、整理和审核对接等会务工作，配合做好演讲嘉宾的报审工作；协调对接展会有关工作小组，做好会议现场摄影摄像、速记、媒体采访等相关工作；按照慈展会组委会的要求，做好会议图文视频等成果的总结梳理及其他相关工作</t>
  </si>
  <si>
    <t>第八届慈展会启动仪式</t>
  </si>
  <si>
    <t>第八届慈展会启动仪式筹划，媒体、嘉宾邀约、组织、召开等</t>
  </si>
  <si>
    <t>第八届慈展会组委会视频会议布场费用</t>
  </si>
  <si>
    <t>第八届慈展会组委会视频会议布场筹备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</si>
</sst>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0.00;[Red]0.00"/>
    <numFmt numFmtId="178" formatCode="0.00_);[Red]\(0.00\)"/>
    <numFmt numFmtId="179" formatCode="#,##0.00_ "/>
  </numFmts>
  <fonts count="32">
    <font>
      <sz val="10"/>
      <name val="微软雅黑"/>
      <family val="2"/>
    </font>
    <font>
      <sz val="11"/>
      <name val="宋体"/>
      <family val="0"/>
    </font>
    <font>
      <sz val="10"/>
      <color indexed="8"/>
      <name val="宋体"/>
      <family val="0"/>
    </font>
    <font>
      <sz val="9"/>
      <color indexed="8"/>
      <name val="宋体"/>
      <family val="0"/>
    </font>
    <font>
      <sz val="11"/>
      <color indexed="8"/>
      <name val="宋体"/>
      <family val="0"/>
    </font>
    <font>
      <b/>
      <sz val="14"/>
      <color indexed="8"/>
      <name val="宋体"/>
      <family val="0"/>
    </font>
    <font>
      <b/>
      <sz val="10"/>
      <color indexed="8"/>
      <name val="宋体"/>
      <family val="0"/>
    </font>
    <font>
      <b/>
      <sz val="9"/>
      <color indexed="8"/>
      <name val="宋体"/>
      <family val="0"/>
    </font>
    <font>
      <sz val="9"/>
      <name val="宋体"/>
      <family val="0"/>
    </font>
    <font>
      <sz val="11"/>
      <color indexed="53"/>
      <name val="宋体"/>
      <family val="0"/>
    </font>
    <font>
      <i/>
      <sz val="11"/>
      <color indexed="23"/>
      <name val="宋体"/>
      <family val="0"/>
    </font>
    <font>
      <sz val="11"/>
      <color indexed="9"/>
      <name val="宋体"/>
      <family val="0"/>
    </font>
    <font>
      <sz val="11"/>
      <color indexed="10"/>
      <name val="宋体"/>
      <family val="0"/>
    </font>
    <font>
      <sz val="11"/>
      <color indexed="19"/>
      <name val="宋体"/>
      <family val="0"/>
    </font>
    <font>
      <b/>
      <sz val="15"/>
      <color indexed="54"/>
      <name val="宋体"/>
      <family val="0"/>
    </font>
    <font>
      <b/>
      <sz val="18"/>
      <color indexed="54"/>
      <name val="宋体"/>
      <family val="0"/>
    </font>
    <font>
      <b/>
      <sz val="11"/>
      <color indexed="54"/>
      <name val="宋体"/>
      <family val="0"/>
    </font>
    <font>
      <b/>
      <sz val="11"/>
      <color indexed="9"/>
      <name val="宋体"/>
      <family val="0"/>
    </font>
    <font>
      <b/>
      <sz val="11"/>
      <color indexed="63"/>
      <name val="宋体"/>
      <family val="0"/>
    </font>
    <font>
      <sz val="12"/>
      <name val="宋体"/>
      <family val="0"/>
    </font>
    <font>
      <u val="single"/>
      <sz val="11"/>
      <color indexed="20"/>
      <name val="宋体"/>
      <family val="0"/>
    </font>
    <font>
      <sz val="11"/>
      <color indexed="16"/>
      <name val="宋体"/>
      <family val="0"/>
    </font>
    <font>
      <u val="single"/>
      <sz val="11"/>
      <color indexed="12"/>
      <name val="宋体"/>
      <family val="0"/>
    </font>
    <font>
      <sz val="10"/>
      <name val="Arial"/>
      <family val="0"/>
    </font>
    <font>
      <sz val="11"/>
      <color indexed="17"/>
      <name val="宋体"/>
      <family val="0"/>
    </font>
    <font>
      <sz val="11"/>
      <color indexed="62"/>
      <name val="宋体"/>
      <family val="0"/>
    </font>
    <font>
      <b/>
      <sz val="13"/>
      <color indexed="54"/>
      <name val="宋体"/>
      <family val="0"/>
    </font>
    <font>
      <b/>
      <sz val="11"/>
      <color indexed="8"/>
      <name val="宋体"/>
      <family val="0"/>
    </font>
    <font>
      <b/>
      <sz val="11"/>
      <color indexed="53"/>
      <name val="宋体"/>
      <family val="0"/>
    </font>
    <font>
      <b/>
      <sz val="10"/>
      <color theme="1"/>
      <name val="Calibri"/>
      <family val="0"/>
    </font>
    <font>
      <sz val="10"/>
      <color theme="1"/>
      <name val="Calibri"/>
      <family val="0"/>
    </font>
    <font>
      <sz val="9"/>
      <color theme="1"/>
      <name val="Calibri"/>
      <family val="0"/>
    </font>
  </fonts>
  <fills count="1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29"/>
        <bgColor indexed="64"/>
      </patternFill>
    </fill>
    <fill>
      <patternFill patternType="solid">
        <fgColor indexed="54"/>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1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4" fillId="0" borderId="0">
      <alignment vertical="center"/>
      <protection/>
    </xf>
    <xf numFmtId="0" fontId="26"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9" fillId="0" borderId="0">
      <alignment vertical="center"/>
      <protection/>
    </xf>
    <xf numFmtId="0" fontId="19" fillId="0" borderId="0">
      <alignment/>
      <protection/>
    </xf>
    <xf numFmtId="0" fontId="19" fillId="0" borderId="0">
      <alignment/>
      <protection/>
    </xf>
    <xf numFmtId="0" fontId="19" fillId="0" borderId="0">
      <alignment vertical="center"/>
      <protection/>
    </xf>
    <xf numFmtId="0" fontId="24" fillId="7" borderId="0" applyNumberFormat="0" applyBorder="0" applyAlignment="0" applyProtection="0"/>
    <xf numFmtId="0" fontId="27" fillId="0" borderId="3" applyNumberFormat="0" applyFill="0" applyAlignment="0" applyProtection="0"/>
    <xf numFmtId="176" fontId="4" fillId="0" borderId="0">
      <alignment vertical="center"/>
      <protection/>
    </xf>
    <xf numFmtId="0" fontId="17" fillId="11" borderId="4" applyNumberFormat="0" applyAlignment="0" applyProtection="0"/>
    <xf numFmtId="0" fontId="11" fillId="9" borderId="0" applyNumberFormat="0" applyBorder="0" applyAlignment="0" applyProtection="0"/>
    <xf numFmtId="0" fontId="4" fillId="2"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3" fillId="6" borderId="0" applyNumberFormat="0" applyBorder="0" applyAlignment="0" applyProtection="0"/>
    <xf numFmtId="0" fontId="28" fillId="4" borderId="5" applyNumberFormat="0" applyAlignment="0" applyProtection="0"/>
    <xf numFmtId="0" fontId="12" fillId="0" borderId="0" applyNumberFormat="0" applyFill="0" applyBorder="0" applyAlignment="0" applyProtection="0"/>
    <xf numFmtId="176" fontId="4" fillId="0" borderId="0">
      <alignment vertical="center"/>
      <protection/>
    </xf>
    <xf numFmtId="0" fontId="4" fillId="7" borderId="0" applyNumberFormat="0" applyBorder="0" applyAlignment="0" applyProtection="0"/>
    <xf numFmtId="0" fontId="19" fillId="0" borderId="0">
      <alignment/>
      <protection/>
    </xf>
    <xf numFmtId="0" fontId="21" fillId="8" borderId="0" applyNumberFormat="0" applyBorder="0" applyAlignment="0" applyProtection="0"/>
    <xf numFmtId="0" fontId="4" fillId="0" borderId="0">
      <alignment vertical="center"/>
      <protection/>
    </xf>
    <xf numFmtId="0" fontId="11" fillId="13" borderId="0" applyNumberFormat="0" applyBorder="0" applyAlignment="0" applyProtection="0"/>
    <xf numFmtId="0" fontId="25" fillId="8" borderId="5" applyNumberFormat="0" applyAlignment="0" applyProtection="0"/>
    <xf numFmtId="0" fontId="27" fillId="0" borderId="3" applyNumberFormat="0" applyFill="0" applyAlignment="0" applyProtection="0"/>
    <xf numFmtId="0" fontId="11" fillId="14" borderId="0" applyNumberFormat="0" applyBorder="0" applyAlignment="0" applyProtection="0"/>
    <xf numFmtId="0" fontId="11" fillId="1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16" fillId="0" borderId="0" applyNumberFormat="0" applyFill="0" applyBorder="0" applyAlignment="0" applyProtection="0"/>
    <xf numFmtId="0" fontId="26" fillId="0" borderId="1" applyNumberFormat="0" applyFill="0" applyAlignment="0" applyProtection="0"/>
    <xf numFmtId="0" fontId="4" fillId="9" borderId="0" applyNumberFormat="0" applyBorder="0" applyAlignment="0" applyProtection="0"/>
    <xf numFmtId="9" fontId="23" fillId="0" borderId="0" applyFill="0" applyBorder="0" applyAlignment="0" applyProtection="0"/>
    <xf numFmtId="43" fontId="23" fillId="0" borderId="0" applyFill="0" applyBorder="0" applyAlignment="0" applyProtection="0"/>
    <xf numFmtId="44" fontId="23" fillId="0" borderId="0" applyFill="0" applyBorder="0" applyAlignment="0" applyProtection="0"/>
    <xf numFmtId="0" fontId="4" fillId="8" borderId="0" applyNumberFormat="0" applyBorder="0" applyAlignment="0" applyProtection="0"/>
    <xf numFmtId="0" fontId="24" fillId="7" borderId="0" applyNumberFormat="0" applyBorder="0" applyAlignment="0" applyProtection="0"/>
    <xf numFmtId="0" fontId="4" fillId="6" borderId="0" applyNumberFormat="0" applyBorder="0" applyAlignment="0" applyProtection="0"/>
    <xf numFmtId="0" fontId="11" fillId="9" borderId="0" applyNumberFormat="0" applyBorder="0" applyAlignment="0" applyProtection="0"/>
    <xf numFmtId="41" fontId="23" fillId="0" borderId="0" applyFill="0" applyBorder="0" applyAlignment="0" applyProtection="0"/>
    <xf numFmtId="0" fontId="11" fillId="16" borderId="0" applyNumberFormat="0" applyBorder="0" applyAlignment="0" applyProtection="0"/>
    <xf numFmtId="0" fontId="28" fillId="4" borderId="5" applyNumberFormat="0" applyAlignment="0" applyProtection="0"/>
    <xf numFmtId="0" fontId="9" fillId="0" borderId="6" applyNumberFormat="0" applyFill="0" applyAlignment="0" applyProtection="0"/>
    <xf numFmtId="0" fontId="4" fillId="3" borderId="7" applyNumberFormat="0" applyFont="0" applyAlignment="0" applyProtection="0"/>
    <xf numFmtId="0" fontId="10" fillId="0" borderId="0" applyNumberFormat="0" applyFill="0" applyBorder="0" applyAlignment="0" applyProtection="0"/>
    <xf numFmtId="42" fontId="23" fillId="0" borderId="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11" fillId="17" borderId="0" applyNumberFormat="0" applyBorder="0" applyAlignment="0" applyProtection="0"/>
    <xf numFmtId="0" fontId="18" fillId="4" borderId="8" applyNumberFormat="0" applyAlignment="0" applyProtection="0"/>
    <xf numFmtId="0" fontId="22" fillId="0" borderId="0" applyNumberFormat="0" applyFill="0" applyBorder="0" applyAlignment="0" applyProtection="0"/>
    <xf numFmtId="0" fontId="21" fillId="8" borderId="0" applyNumberFormat="0" applyBorder="0" applyAlignment="0" applyProtection="0"/>
    <xf numFmtId="0" fontId="19" fillId="0" borderId="0">
      <alignment/>
      <protection/>
    </xf>
    <xf numFmtId="0" fontId="25" fillId="8" borderId="5" applyNumberFormat="0" applyAlignment="0" applyProtection="0"/>
    <xf numFmtId="0" fontId="14" fillId="0" borderId="1" applyNumberFormat="0" applyFill="0" applyAlignment="0" applyProtection="0"/>
    <xf numFmtId="0" fontId="18" fillId="4" borderId="8" applyNumberFormat="0" applyAlignment="0" applyProtection="0"/>
    <xf numFmtId="0" fontId="17" fillId="11" borderId="4" applyNumberFormat="0" applyAlignment="0" applyProtection="0"/>
    <xf numFmtId="0" fontId="16" fillId="0" borderId="2" applyNumberFormat="0" applyFill="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 fillId="11"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18"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14" fillId="0" borderId="1" applyNumberFormat="0" applyFill="0" applyAlignment="0" applyProtection="0"/>
    <xf numFmtId="0" fontId="11" fillId="10" borderId="0" applyNumberFormat="0" applyBorder="0" applyAlignment="0" applyProtection="0"/>
    <xf numFmtId="0" fontId="11" fillId="14" borderId="0" applyNumberFormat="0" applyBorder="0" applyAlignment="0" applyProtection="0"/>
    <xf numFmtId="0" fontId="4" fillId="2" borderId="0" applyNumberFormat="0" applyBorder="0" applyAlignment="0" applyProtection="0"/>
    <xf numFmtId="0" fontId="11" fillId="11" borderId="0" applyNumberFormat="0" applyBorder="0" applyAlignment="0" applyProtection="0"/>
    <xf numFmtId="0" fontId="13" fillId="6" borderId="0" applyNumberFormat="0" applyBorder="0" applyAlignment="0" applyProtection="0"/>
    <xf numFmtId="0" fontId="12" fillId="0" borderId="0" applyNumberFormat="0" applyFill="0" applyBorder="0" applyAlignment="0" applyProtection="0"/>
    <xf numFmtId="0" fontId="11" fillId="16"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11" fillId="17"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11" fillId="18" borderId="0" applyNumberFormat="0" applyBorder="0" applyAlignment="0" applyProtection="0"/>
    <xf numFmtId="0" fontId="4" fillId="3" borderId="7" applyNumberFormat="0" applyFont="0" applyAlignment="0" applyProtection="0"/>
    <xf numFmtId="0" fontId="11" fillId="15" borderId="0" applyNumberFormat="0" applyBorder="0" applyAlignment="0" applyProtection="0"/>
    <xf numFmtId="0" fontId="10" fillId="0" borderId="0" applyNumberFormat="0" applyFill="0" applyBorder="0" applyAlignment="0" applyProtection="0"/>
    <xf numFmtId="0" fontId="9" fillId="0" borderId="6" applyNumberFormat="0" applyFill="0" applyAlignment="0" applyProtection="0"/>
    <xf numFmtId="0" fontId="4" fillId="3" borderId="7" applyNumberFormat="0" applyFont="0" applyAlignment="0" applyProtection="0"/>
  </cellStyleXfs>
  <cellXfs count="39">
    <xf numFmtId="0" fontId="0" fillId="0" borderId="0" xfId="0" applyAlignment="1">
      <alignment/>
    </xf>
    <xf numFmtId="0" fontId="2" fillId="0" borderId="0" xfId="34" applyFont="1" applyFill="1">
      <alignment vertical="center"/>
      <protection/>
    </xf>
    <xf numFmtId="0" fontId="3" fillId="0" borderId="0" xfId="34" applyFont="1" applyFill="1">
      <alignment vertical="center"/>
      <protection/>
    </xf>
    <xf numFmtId="0" fontId="4" fillId="0" borderId="0" xfId="34" applyFill="1">
      <alignment vertical="center"/>
      <protection/>
    </xf>
    <xf numFmtId="0" fontId="4" fillId="0" borderId="0" xfId="34" applyFill="1" applyAlignment="1">
      <alignment vertical="center" wrapText="1"/>
      <protection/>
    </xf>
    <xf numFmtId="0" fontId="4" fillId="0" borderId="0" xfId="34" applyFill="1" applyAlignment="1">
      <alignment horizontal="center" vertical="center" wrapText="1"/>
      <protection/>
    </xf>
    <xf numFmtId="177" fontId="4" fillId="0" borderId="0" xfId="34" applyNumberFormat="1" applyFont="1" applyFill="1">
      <alignment vertical="center"/>
      <protection/>
    </xf>
    <xf numFmtId="0" fontId="3" fillId="0" borderId="0" xfId="34" applyFont="1" applyFill="1" applyAlignment="1">
      <alignment horizontal="left" vertical="center" wrapText="1"/>
      <protection/>
    </xf>
    <xf numFmtId="0" fontId="5" fillId="0" borderId="0" xfId="34" applyFont="1" applyFill="1" applyBorder="1" applyAlignment="1">
      <alignment horizontal="center" vertical="center"/>
      <protection/>
    </xf>
    <xf numFmtId="0" fontId="6" fillId="0" borderId="0" xfId="34" applyFont="1" applyFill="1">
      <alignment vertical="center"/>
      <protection/>
    </xf>
    <xf numFmtId="0" fontId="6" fillId="0" borderId="0" xfId="34" applyFont="1" applyFill="1" applyAlignment="1">
      <alignment vertical="center"/>
      <protection/>
    </xf>
    <xf numFmtId="0" fontId="2" fillId="0" borderId="0" xfId="34" applyFont="1" applyFill="1" applyAlignment="1">
      <alignment horizontal="center" vertical="center" wrapText="1"/>
      <protection/>
    </xf>
    <xf numFmtId="0" fontId="7" fillId="0" borderId="9" xfId="34" applyFont="1" applyFill="1" applyBorder="1" applyAlignment="1">
      <alignment horizontal="center" vertical="center"/>
      <protection/>
    </xf>
    <xf numFmtId="0" fontId="7" fillId="0" borderId="9" xfId="34"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7" fillId="0" borderId="10" xfId="34" applyFont="1" applyFill="1" applyBorder="1" applyAlignment="1">
      <alignment horizontal="center" vertical="center"/>
      <protection/>
    </xf>
    <xf numFmtId="0" fontId="7" fillId="0" borderId="11" xfId="34" applyFont="1" applyFill="1" applyBorder="1" applyAlignment="1">
      <alignment horizontal="center" vertical="center"/>
      <protection/>
    </xf>
    <xf numFmtId="0" fontId="7" fillId="0" borderId="12" xfId="34" applyFont="1" applyFill="1" applyBorder="1" applyAlignment="1">
      <alignment horizontal="center" vertical="center"/>
      <protection/>
    </xf>
    <xf numFmtId="0" fontId="3" fillId="0" borderId="9" xfId="34" applyFont="1" applyFill="1" applyBorder="1" applyAlignment="1">
      <alignment horizontal="center" vertical="center"/>
      <protection/>
    </xf>
    <xf numFmtId="0" fontId="3" fillId="0" borderId="9" xfId="34" applyFont="1" applyFill="1" applyBorder="1" applyAlignment="1">
      <alignment horizontal="left" vertical="center" wrapText="1"/>
      <protection/>
    </xf>
    <xf numFmtId="0" fontId="3" fillId="0" borderId="9" xfId="34" applyFont="1" applyFill="1" applyBorder="1" applyAlignment="1">
      <alignment horizontal="center" vertical="center" wrapText="1"/>
      <protection/>
    </xf>
    <xf numFmtId="0" fontId="8" fillId="0" borderId="9" xfId="34" applyFont="1" applyFill="1" applyBorder="1" applyAlignment="1">
      <alignment horizontal="left" vertical="center" wrapText="1"/>
      <protection/>
    </xf>
    <xf numFmtId="178" fontId="3" fillId="0" borderId="9" xfId="34" applyNumberFormat="1" applyFont="1" applyFill="1" applyBorder="1" applyAlignment="1">
      <alignment horizontal="left" vertical="center" wrapText="1"/>
      <protection/>
    </xf>
    <xf numFmtId="0" fontId="30" fillId="0" borderId="9" xfId="0" applyFont="1" applyFill="1" applyBorder="1" applyAlignment="1">
      <alignment vertical="center" wrapText="1"/>
    </xf>
    <xf numFmtId="0" fontId="2" fillId="0" borderId="9" xfId="34" applyFont="1" applyFill="1" applyBorder="1" applyAlignment="1">
      <alignment horizontal="left" vertical="center" wrapText="1"/>
      <protection/>
    </xf>
    <xf numFmtId="177" fontId="2" fillId="0" borderId="0" xfId="34" applyNumberFormat="1" applyFont="1" applyFill="1">
      <alignment vertical="center"/>
      <protection/>
    </xf>
    <xf numFmtId="0" fontId="6" fillId="0" borderId="0" xfId="34" applyFont="1" applyFill="1" applyBorder="1" applyAlignment="1">
      <alignment horizontal="center" vertical="center" wrapText="1"/>
      <protection/>
    </xf>
    <xf numFmtId="0" fontId="6" fillId="0" borderId="0" xfId="34" applyFont="1" applyFill="1" applyBorder="1" applyAlignment="1">
      <alignment horizontal="center" vertical="center"/>
      <protection/>
    </xf>
    <xf numFmtId="177" fontId="7" fillId="0" borderId="9" xfId="34" applyNumberFormat="1" applyFont="1" applyFill="1" applyBorder="1" applyAlignment="1">
      <alignment horizontal="center" vertical="center" wrapText="1"/>
      <protection/>
    </xf>
    <xf numFmtId="0" fontId="7" fillId="0" borderId="13" xfId="34" applyFont="1" applyFill="1" applyBorder="1" applyAlignment="1">
      <alignment horizontal="center" vertical="center" wrapText="1"/>
      <protection/>
    </xf>
    <xf numFmtId="177" fontId="7" fillId="0" borderId="9" xfId="34" applyNumberFormat="1" applyFont="1" applyFill="1" applyBorder="1" applyAlignment="1">
      <alignment horizontal="center" vertical="center"/>
      <protection/>
    </xf>
    <xf numFmtId="0" fontId="0" fillId="0" borderId="9" xfId="0" applyBorder="1" applyAlignment="1">
      <alignment/>
    </xf>
    <xf numFmtId="177" fontId="3" fillId="0" borderId="9" xfId="0" applyNumberFormat="1" applyFont="1" applyFill="1" applyBorder="1" applyAlignment="1">
      <alignment horizontal="center" vertical="center"/>
    </xf>
    <xf numFmtId="177" fontId="3" fillId="0" borderId="9" xfId="34" applyNumberFormat="1" applyFont="1" applyFill="1" applyBorder="1" applyAlignment="1">
      <alignment horizontal="center" vertical="center"/>
      <protection/>
    </xf>
    <xf numFmtId="179" fontId="3" fillId="0" borderId="9" xfId="34" applyNumberFormat="1" applyFont="1" applyFill="1" applyBorder="1" applyAlignment="1">
      <alignment horizontal="left" vertical="center" wrapText="1"/>
      <protection/>
    </xf>
    <xf numFmtId="177" fontId="31" fillId="0" borderId="9" xfId="0" applyNumberFormat="1" applyFont="1" applyFill="1" applyBorder="1" applyAlignment="1">
      <alignment horizontal="center" vertical="center"/>
    </xf>
    <xf numFmtId="177" fontId="4" fillId="0" borderId="0" xfId="34" applyNumberFormat="1" applyFill="1">
      <alignment vertical="center"/>
      <protection/>
    </xf>
  </cellXfs>
  <cellStyles count="113">
    <cellStyle name="Normal" xfId="0"/>
    <cellStyle name="20% - 强调文字颜色 5 2" xfId="15"/>
    <cellStyle name="20% - 强调文字颜色 4 2 2" xfId="16"/>
    <cellStyle name="20% - 强调文字颜色 3 2 2" xfId="17"/>
    <cellStyle name="20% - 强调文字颜色 5 2 2" xfId="18"/>
    <cellStyle name="20% - 强调文字颜色 1 2 2" xfId="19"/>
    <cellStyle name="40% - 强调文字颜色 4 2" xfId="20"/>
    <cellStyle name="20% - 强调文字颜色 4 2" xfId="21"/>
    <cellStyle name="20% - 强调文字颜色 3 2" xfId="22"/>
    <cellStyle name="20% - 强调文字颜色 6 2 2" xfId="23"/>
    <cellStyle name="40% - 强调文字颜色 2 2" xfId="24"/>
    <cellStyle name="40% - 强调文字颜色 1 2" xfId="25"/>
    <cellStyle name="40% - 强调文字颜色 1 2 2" xfId="26"/>
    <cellStyle name="40% - 强调文字颜色 3 2" xfId="27"/>
    <cellStyle name="40% - 强调文字颜色 5 2" xfId="28"/>
    <cellStyle name="40% - 强调文字颜色 6 2" xfId="29"/>
    <cellStyle name="40% - 强调文字颜色 6 2 2" xfId="30"/>
    <cellStyle name="60% - 强调文字颜色 3 2" xfId="31"/>
    <cellStyle name="60% - 强调文字颜色 4 2" xfId="32"/>
    <cellStyle name="60% - 强调文字颜色 5 2" xfId="33"/>
    <cellStyle name="Excel Built-in Normal" xfId="34"/>
    <cellStyle name="标题 2 2" xfId="35"/>
    <cellStyle name="标题 3 2" xfId="36"/>
    <cellStyle name="标题 4 2" xfId="37"/>
    <cellStyle name="常规 2" xfId="38"/>
    <cellStyle name="常规 2 2" xfId="39"/>
    <cellStyle name="常规 2 2 2" xfId="40"/>
    <cellStyle name="常规 2 3" xfId="41"/>
    <cellStyle name="好 2" xfId="42"/>
    <cellStyle name="汇总 2" xfId="43"/>
    <cellStyle name="货币 2" xfId="44"/>
    <cellStyle name="检查单元格 2" xfId="45"/>
    <cellStyle name="60% - 强调文字颜色 6 2" xfId="46"/>
    <cellStyle name="40% - 强调文字颜色 1" xfId="47"/>
    <cellStyle name="60% - 强调文字颜色 4" xfId="48"/>
    <cellStyle name="强调文字颜色 1" xfId="49"/>
    <cellStyle name="强调文字颜色 2 2" xfId="50"/>
    <cellStyle name="强调文字颜色 1 2" xfId="51"/>
    <cellStyle name="适中" xfId="52"/>
    <cellStyle name="计算 2" xfId="53"/>
    <cellStyle name="警告文本" xfId="54"/>
    <cellStyle name="货币 2 2" xfId="55"/>
    <cellStyle name="20% - 强调文字颜色 6" xfId="56"/>
    <cellStyle name="常规 3" xfId="57"/>
    <cellStyle name="差" xfId="58"/>
    <cellStyle name="Excel Built-in Normal 2" xfId="59"/>
    <cellStyle name="强调文字颜色 2" xfId="60"/>
    <cellStyle name="输入 2" xfId="61"/>
    <cellStyle name="汇总" xfId="62"/>
    <cellStyle name="60% - 强调文字颜色 2 2" xfId="63"/>
    <cellStyle name="强调文字颜色 5" xfId="64"/>
    <cellStyle name="20% - 强调文字颜色 1" xfId="65"/>
    <cellStyle name="20% - 强调文字颜色 1 2" xfId="66"/>
    <cellStyle name="40% - 强调文字颜色 4" xfId="67"/>
    <cellStyle name="标题 4" xfId="68"/>
    <cellStyle name="标题 2" xfId="69"/>
    <cellStyle name="40% - 强调文字颜色 3 2 2" xfId="70"/>
    <cellStyle name="Percent" xfId="71"/>
    <cellStyle name="Comma" xfId="72"/>
    <cellStyle name="Currency" xfId="73"/>
    <cellStyle name="40% - 强调文字颜色 2 2 2" xfId="74"/>
    <cellStyle name="好" xfId="75"/>
    <cellStyle name="40% - 强调文字颜色 4 2 2" xfId="76"/>
    <cellStyle name="60% - 强调文字颜色 3" xfId="77"/>
    <cellStyle name="Comma [0]" xfId="78"/>
    <cellStyle name="60% - 强调文字颜色 1" xfId="79"/>
    <cellStyle name="计算" xfId="80"/>
    <cellStyle name="链接单元格" xfId="81"/>
    <cellStyle name="注释" xfId="82"/>
    <cellStyle name="解释性文本" xfId="83"/>
    <cellStyle name="Currency [0]" xfId="84"/>
    <cellStyle name="20% - 强调文字颜色 3" xfId="85"/>
    <cellStyle name="40% - 强调文字颜色 6" xfId="86"/>
    <cellStyle name="强调文字颜色 4 2" xfId="87"/>
    <cellStyle name="输出" xfId="88"/>
    <cellStyle name="Hyperlink" xfId="89"/>
    <cellStyle name="差 2" xfId="90"/>
    <cellStyle name="常规 3 2" xfId="91"/>
    <cellStyle name="输入" xfId="92"/>
    <cellStyle name="标题 1" xfId="93"/>
    <cellStyle name="输出 2" xfId="94"/>
    <cellStyle name="检查单元格" xfId="95"/>
    <cellStyle name="标题 3" xfId="96"/>
    <cellStyle name="Followed Hyperlink" xfId="97"/>
    <cellStyle name="标题 5" xfId="98"/>
    <cellStyle name="标题" xfId="99"/>
    <cellStyle name="强调文字颜色 3 2" xfId="100"/>
    <cellStyle name="20% - 强调文字颜色 2" xfId="101"/>
    <cellStyle name="20% - 强调文字颜色 2 2 2" xfId="102"/>
    <cellStyle name="强调文字颜色 6 2" xfId="103"/>
    <cellStyle name="40% - 强调文字颜色 5" xfId="104"/>
    <cellStyle name="20% - 强调文字颜色 6 2" xfId="105"/>
    <cellStyle name="40% - 强调文字颜色 2" xfId="106"/>
    <cellStyle name="标题 1 2" xfId="107"/>
    <cellStyle name="60% - 强调文字颜色 5" xfId="108"/>
    <cellStyle name="60% - 强调文字颜色 2" xfId="109"/>
    <cellStyle name="40% - 强调文字颜色 5 2 2" xfId="110"/>
    <cellStyle name="强调文字颜色 3" xfId="111"/>
    <cellStyle name="适中 2" xfId="112"/>
    <cellStyle name="警告文本 2" xfId="113"/>
    <cellStyle name="60% - 强调文字颜色 1 2" xfId="114"/>
    <cellStyle name="40% - 强调文字颜色 3" xfId="115"/>
    <cellStyle name="60% - 强调文字颜色 6" xfId="116"/>
    <cellStyle name="强调文字颜色 4" xfId="117"/>
    <cellStyle name="20% - 强调文字颜色 4" xfId="118"/>
    <cellStyle name="20% - 强调文字颜色 5" xfId="119"/>
    <cellStyle name="20% - 强调文字颜色 2 2" xfId="120"/>
    <cellStyle name="强调文字颜色 6" xfId="121"/>
    <cellStyle name="注释 2 2" xfId="122"/>
    <cellStyle name="强调文字颜色 5 2" xfId="123"/>
    <cellStyle name="解释性文本 2" xfId="124"/>
    <cellStyle name="链接单元格 2" xfId="125"/>
    <cellStyle name="注释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K35"/>
  <sheetViews>
    <sheetView tabSelected="1" workbookViewId="0" topLeftCell="A1">
      <pane ySplit="3" topLeftCell="A4" activePane="bottomLeft" state="frozen"/>
      <selection pane="bottomLeft" activeCell="E13" sqref="E13"/>
    </sheetView>
  </sheetViews>
  <sheetFormatPr defaultColWidth="7.50390625" defaultRowHeight="27.75" customHeight="1"/>
  <cols>
    <col min="1" max="1" width="4.125" style="3" customWidth="1"/>
    <col min="2" max="2" width="21.75390625" style="4" customWidth="1"/>
    <col min="3" max="3" width="9.50390625" style="5" customWidth="1"/>
    <col min="4" max="4" width="32.25390625" style="5" customWidth="1"/>
    <col min="5" max="5" width="13.125" style="6" customWidth="1"/>
    <col min="6" max="6" width="13.00390625" style="3" customWidth="1"/>
    <col min="7" max="7" width="15.125" style="7" customWidth="1"/>
    <col min="8" max="10" width="7.50390625" style="3" customWidth="1"/>
    <col min="11" max="11" width="8.50390625" style="3" bestFit="1" customWidth="1"/>
    <col min="12" max="16384" width="7.50390625" style="3" customWidth="1"/>
  </cols>
  <sheetData>
    <row r="1" spans="1:7" s="1" customFormat="1" ht="32.25" customHeight="1">
      <c r="A1" s="8" t="s">
        <v>0</v>
      </c>
      <c r="B1" s="8"/>
      <c r="C1" s="8"/>
      <c r="D1" s="8"/>
      <c r="E1" s="8"/>
      <c r="F1" s="8"/>
      <c r="G1" s="8"/>
    </row>
    <row r="2" spans="1:7" s="1" customFormat="1" ht="16.5" customHeight="1">
      <c r="A2" s="9"/>
      <c r="B2" s="10"/>
      <c r="C2" s="11"/>
      <c r="D2" s="11"/>
      <c r="E2" s="27"/>
      <c r="F2" s="28"/>
      <c r="G2" s="29" t="s">
        <v>1</v>
      </c>
    </row>
    <row r="3" spans="1:7" s="2" customFormat="1" ht="32.25" customHeight="1">
      <c r="A3" s="12" t="s">
        <v>2</v>
      </c>
      <c r="B3" s="13" t="s">
        <v>3</v>
      </c>
      <c r="C3" s="13" t="s">
        <v>4</v>
      </c>
      <c r="D3" s="13" t="s">
        <v>5</v>
      </c>
      <c r="E3" s="30" t="s">
        <v>6</v>
      </c>
      <c r="F3" s="13" t="s">
        <v>7</v>
      </c>
      <c r="G3" s="31" t="s">
        <v>8</v>
      </c>
    </row>
    <row r="4" spans="1:7" ht="13.5">
      <c r="A4" s="14" t="s">
        <v>9</v>
      </c>
      <c r="B4" s="15"/>
      <c r="C4" s="15"/>
      <c r="D4" s="16"/>
      <c r="E4" s="32">
        <f>SUM(E7:E16)</f>
        <v>1254.74</v>
      </c>
      <c r="F4" s="32">
        <f>SUM(F7:F16)</f>
        <v>1217.9525</v>
      </c>
      <c r="G4" s="33"/>
    </row>
    <row r="5" spans="1:7" ht="13.5">
      <c r="A5" s="14" t="s">
        <v>10</v>
      </c>
      <c r="B5" s="15"/>
      <c r="C5" s="15"/>
      <c r="D5" s="16"/>
      <c r="E5" s="32">
        <f>SUM(E17:E32)</f>
        <v>636.4300000000001</v>
      </c>
      <c r="F5" s="32">
        <f>SUM(F17:F32)</f>
        <v>624.48</v>
      </c>
      <c r="G5" s="33"/>
    </row>
    <row r="6" spans="1:11" ht="13.5">
      <c r="A6" s="17" t="s">
        <v>11</v>
      </c>
      <c r="B6" s="18"/>
      <c r="C6" s="18"/>
      <c r="D6" s="19"/>
      <c r="E6" s="32">
        <f>E4+E5</f>
        <v>1891.17</v>
      </c>
      <c r="F6" s="32">
        <f>F4+F5</f>
        <v>1842.4325000000001</v>
      </c>
      <c r="G6" s="33"/>
      <c r="K6" s="38"/>
    </row>
    <row r="7" spans="1:7" s="2" customFormat="1" ht="38.25" customHeight="1">
      <c r="A7" s="20">
        <v>1</v>
      </c>
      <c r="B7" s="21" t="s">
        <v>12</v>
      </c>
      <c r="C7" s="22" t="s">
        <v>13</v>
      </c>
      <c r="D7" s="21" t="s">
        <v>14</v>
      </c>
      <c r="E7" s="34">
        <v>271.3</v>
      </c>
      <c r="F7" s="35">
        <v>266.4785</v>
      </c>
      <c r="G7" s="36"/>
    </row>
    <row r="8" spans="1:7" s="2" customFormat="1" ht="55.5" customHeight="1">
      <c r="A8" s="20">
        <v>2</v>
      </c>
      <c r="B8" s="21" t="s">
        <v>15</v>
      </c>
      <c r="C8" s="22" t="s">
        <v>13</v>
      </c>
      <c r="D8" s="21" t="s">
        <v>16</v>
      </c>
      <c r="E8" s="34">
        <v>12.6</v>
      </c>
      <c r="F8" s="35">
        <v>12.402</v>
      </c>
      <c r="G8" s="36"/>
    </row>
    <row r="9" spans="1:7" s="2" customFormat="1" ht="54" customHeight="1">
      <c r="A9" s="20">
        <v>3</v>
      </c>
      <c r="B9" s="21" t="s">
        <v>17</v>
      </c>
      <c r="C9" s="22" t="s">
        <v>13</v>
      </c>
      <c r="D9" s="21" t="s">
        <v>18</v>
      </c>
      <c r="E9" s="34">
        <v>57.41</v>
      </c>
      <c r="F9" s="35">
        <v>57</v>
      </c>
      <c r="G9" s="36"/>
    </row>
    <row r="10" spans="1:7" s="2" customFormat="1" ht="54" customHeight="1">
      <c r="A10" s="20">
        <v>4</v>
      </c>
      <c r="B10" s="21" t="s">
        <v>19</v>
      </c>
      <c r="C10" s="22" t="s">
        <v>13</v>
      </c>
      <c r="D10" s="21" t="s">
        <v>20</v>
      </c>
      <c r="E10" s="34">
        <v>177.43</v>
      </c>
      <c r="F10" s="35">
        <v>169.79</v>
      </c>
      <c r="G10" s="36"/>
    </row>
    <row r="11" spans="1:7" s="2" customFormat="1" ht="75.75" customHeight="1">
      <c r="A11" s="20">
        <v>5</v>
      </c>
      <c r="B11" s="21" t="s">
        <v>21</v>
      </c>
      <c r="C11" s="22" t="s">
        <v>22</v>
      </c>
      <c r="D11" s="21" t="s">
        <v>23</v>
      </c>
      <c r="E11" s="37">
        <v>95</v>
      </c>
      <c r="F11" s="35">
        <v>93.70400000000001</v>
      </c>
      <c r="G11" s="36"/>
    </row>
    <row r="12" spans="1:7" s="2" customFormat="1" ht="54" customHeight="1">
      <c r="A12" s="20">
        <v>6</v>
      </c>
      <c r="B12" s="23" t="s">
        <v>24</v>
      </c>
      <c r="C12" s="22" t="s">
        <v>22</v>
      </c>
      <c r="D12" s="21" t="s">
        <v>25</v>
      </c>
      <c r="E12" s="37">
        <v>98</v>
      </c>
      <c r="F12" s="35">
        <v>96.46</v>
      </c>
      <c r="G12" s="36"/>
    </row>
    <row r="13" spans="1:7" s="2" customFormat="1" ht="54" customHeight="1">
      <c r="A13" s="20">
        <v>7</v>
      </c>
      <c r="B13" s="21" t="s">
        <v>26</v>
      </c>
      <c r="C13" s="22" t="s">
        <v>22</v>
      </c>
      <c r="D13" s="21" t="s">
        <v>27</v>
      </c>
      <c r="E13" s="37">
        <v>140</v>
      </c>
      <c r="F13" s="35">
        <v>137.058</v>
      </c>
      <c r="G13" s="36"/>
    </row>
    <row r="14" spans="1:7" s="2" customFormat="1" ht="39" customHeight="1">
      <c r="A14" s="20">
        <v>8</v>
      </c>
      <c r="B14" s="21" t="s">
        <v>28</v>
      </c>
      <c r="C14" s="22" t="s">
        <v>22</v>
      </c>
      <c r="D14" s="21" t="s">
        <v>29</v>
      </c>
      <c r="E14" s="37">
        <v>80</v>
      </c>
      <c r="F14" s="35">
        <v>80</v>
      </c>
      <c r="G14" s="36"/>
    </row>
    <row r="15" spans="1:7" s="2" customFormat="1" ht="66" customHeight="1">
      <c r="A15" s="20">
        <v>9</v>
      </c>
      <c r="B15" s="24" t="s">
        <v>30</v>
      </c>
      <c r="C15" s="22" t="s">
        <v>22</v>
      </c>
      <c r="D15" s="21" t="s">
        <v>31</v>
      </c>
      <c r="E15" s="37">
        <v>274</v>
      </c>
      <c r="F15" s="35">
        <v>266.9</v>
      </c>
      <c r="G15" s="36"/>
    </row>
    <row r="16" spans="1:7" s="2" customFormat="1" ht="55.5" customHeight="1">
      <c r="A16" s="20">
        <v>10</v>
      </c>
      <c r="B16" s="21" t="s">
        <v>32</v>
      </c>
      <c r="C16" s="22" t="s">
        <v>22</v>
      </c>
      <c r="D16" s="21" t="s">
        <v>33</v>
      </c>
      <c r="E16" s="37">
        <v>49</v>
      </c>
      <c r="F16" s="35">
        <v>38.160000000000004</v>
      </c>
      <c r="G16" s="36" t="s">
        <v>34</v>
      </c>
    </row>
    <row r="17" spans="1:7" ht="84.75" customHeight="1">
      <c r="A17" s="20">
        <v>11</v>
      </c>
      <c r="B17" s="25" t="s">
        <v>35</v>
      </c>
      <c r="C17" s="22" t="s">
        <v>10</v>
      </c>
      <c r="D17" s="21" t="s">
        <v>36</v>
      </c>
      <c r="E17" s="35">
        <v>14</v>
      </c>
      <c r="F17" s="35">
        <v>13.94</v>
      </c>
      <c r="G17" s="36"/>
    </row>
    <row r="18" spans="1:7" ht="52.5" customHeight="1">
      <c r="A18" s="20">
        <v>12</v>
      </c>
      <c r="B18" s="25" t="s">
        <v>37</v>
      </c>
      <c r="C18" s="22" t="s">
        <v>10</v>
      </c>
      <c r="D18" s="21" t="s">
        <v>38</v>
      </c>
      <c r="E18" s="35">
        <v>80</v>
      </c>
      <c r="F18" s="35">
        <v>78.9</v>
      </c>
      <c r="G18" s="33"/>
    </row>
    <row r="19" spans="1:7" ht="152.25" customHeight="1">
      <c r="A19" s="20">
        <v>13</v>
      </c>
      <c r="B19" s="25" t="s">
        <v>39</v>
      </c>
      <c r="C19" s="22" t="s">
        <v>10</v>
      </c>
      <c r="D19" s="21" t="s">
        <v>40</v>
      </c>
      <c r="E19" s="35">
        <v>49.5</v>
      </c>
      <c r="F19" s="35">
        <v>49.5</v>
      </c>
      <c r="G19" s="33"/>
    </row>
    <row r="20" spans="1:7" ht="99.75" customHeight="1">
      <c r="A20" s="20">
        <v>14</v>
      </c>
      <c r="B20" s="25" t="s">
        <v>41</v>
      </c>
      <c r="C20" s="22" t="s">
        <v>10</v>
      </c>
      <c r="D20" s="21" t="s">
        <v>42</v>
      </c>
      <c r="E20" s="35">
        <v>35</v>
      </c>
      <c r="F20" s="35">
        <v>34.6</v>
      </c>
      <c r="G20" s="33"/>
    </row>
    <row r="21" spans="1:7" ht="52.5" customHeight="1">
      <c r="A21" s="20">
        <v>15</v>
      </c>
      <c r="B21" s="25" t="s">
        <v>43</v>
      </c>
      <c r="C21" s="22" t="s">
        <v>10</v>
      </c>
      <c r="D21" s="21" t="s">
        <v>44</v>
      </c>
      <c r="E21" s="35">
        <v>50</v>
      </c>
      <c r="F21" s="35">
        <v>50</v>
      </c>
      <c r="G21" s="33"/>
    </row>
    <row r="22" spans="1:7" ht="41.25" customHeight="1">
      <c r="A22" s="20">
        <v>16</v>
      </c>
      <c r="B22" s="26" t="s">
        <v>45</v>
      </c>
      <c r="C22" s="22" t="s">
        <v>10</v>
      </c>
      <c r="D22" s="21" t="s">
        <v>46</v>
      </c>
      <c r="E22" s="35">
        <v>16.8</v>
      </c>
      <c r="F22" s="35">
        <v>13.52</v>
      </c>
      <c r="G22" s="33"/>
    </row>
    <row r="23" spans="1:7" ht="147.75" customHeight="1">
      <c r="A23" s="20">
        <v>17</v>
      </c>
      <c r="B23" s="25" t="s">
        <v>47</v>
      </c>
      <c r="C23" s="22" t="s">
        <v>10</v>
      </c>
      <c r="D23" s="21" t="s">
        <v>48</v>
      </c>
      <c r="E23" s="35">
        <v>32</v>
      </c>
      <c r="F23" s="35">
        <v>31.27</v>
      </c>
      <c r="G23" s="36"/>
    </row>
    <row r="24" spans="1:7" ht="176.25" customHeight="1">
      <c r="A24" s="20">
        <v>18</v>
      </c>
      <c r="B24" s="25" t="s">
        <v>49</v>
      </c>
      <c r="C24" s="22" t="s">
        <v>10</v>
      </c>
      <c r="D24" s="21" t="s">
        <v>50</v>
      </c>
      <c r="E24" s="35">
        <v>15</v>
      </c>
      <c r="F24" s="35">
        <v>14.98</v>
      </c>
      <c r="G24" s="36"/>
    </row>
    <row r="25" spans="1:7" ht="142.5" customHeight="1">
      <c r="A25" s="20">
        <v>19</v>
      </c>
      <c r="B25" s="25" t="s">
        <v>51</v>
      </c>
      <c r="C25" s="22" t="s">
        <v>10</v>
      </c>
      <c r="D25" s="21" t="s">
        <v>52</v>
      </c>
      <c r="E25" s="35">
        <v>99.48</v>
      </c>
      <c r="F25" s="35">
        <v>99.48</v>
      </c>
      <c r="G25" s="36"/>
    </row>
    <row r="26" spans="1:7" ht="52.5" customHeight="1">
      <c r="A26" s="20">
        <v>20</v>
      </c>
      <c r="B26" s="25" t="s">
        <v>53</v>
      </c>
      <c r="C26" s="22" t="s">
        <v>10</v>
      </c>
      <c r="D26" s="21" t="s">
        <v>54</v>
      </c>
      <c r="E26" s="35">
        <v>21.6</v>
      </c>
      <c r="F26" s="35">
        <v>21</v>
      </c>
      <c r="G26" s="36"/>
    </row>
    <row r="27" spans="1:7" ht="47.25" customHeight="1">
      <c r="A27" s="20">
        <v>21</v>
      </c>
      <c r="B27" s="25" t="s">
        <v>55</v>
      </c>
      <c r="C27" s="22" t="s">
        <v>10</v>
      </c>
      <c r="D27" s="21" t="s">
        <v>56</v>
      </c>
      <c r="E27" s="35">
        <v>16</v>
      </c>
      <c r="F27" s="35">
        <v>10.24</v>
      </c>
      <c r="G27" s="36" t="s">
        <v>57</v>
      </c>
    </row>
    <row r="28" spans="1:7" ht="42" customHeight="1">
      <c r="A28" s="20">
        <v>22</v>
      </c>
      <c r="B28" s="26" t="s">
        <v>58</v>
      </c>
      <c r="C28" s="22" t="s">
        <v>10</v>
      </c>
      <c r="D28" s="21" t="s">
        <v>59</v>
      </c>
      <c r="E28" s="35">
        <v>3.09</v>
      </c>
      <c r="F28" s="35">
        <v>3.09</v>
      </c>
      <c r="G28" s="36"/>
    </row>
    <row r="29" spans="1:7" ht="222.75" customHeight="1">
      <c r="A29" s="20">
        <v>23</v>
      </c>
      <c r="B29" s="26" t="s">
        <v>60</v>
      </c>
      <c r="C29" s="22" t="s">
        <v>10</v>
      </c>
      <c r="D29" s="21" t="s">
        <v>61</v>
      </c>
      <c r="E29" s="35">
        <v>168.08</v>
      </c>
      <c r="F29" s="35">
        <v>168.08</v>
      </c>
      <c r="G29" s="33"/>
    </row>
    <row r="30" spans="1:7" ht="156.75" customHeight="1">
      <c r="A30" s="20">
        <v>24</v>
      </c>
      <c r="B30" s="25" t="s">
        <v>62</v>
      </c>
      <c r="C30" s="22" t="s">
        <v>10</v>
      </c>
      <c r="D30" s="21" t="s">
        <v>63</v>
      </c>
      <c r="E30" s="35">
        <v>28</v>
      </c>
      <c r="F30" s="35">
        <v>28</v>
      </c>
      <c r="G30" s="33"/>
    </row>
    <row r="31" spans="1:7" ht="52.5" customHeight="1">
      <c r="A31" s="20">
        <v>25</v>
      </c>
      <c r="B31" s="25" t="s">
        <v>64</v>
      </c>
      <c r="C31" s="22" t="s">
        <v>10</v>
      </c>
      <c r="D31" s="21" t="s">
        <v>65</v>
      </c>
      <c r="E31" s="35">
        <v>6.93</v>
      </c>
      <c r="F31" s="35">
        <v>6.93</v>
      </c>
      <c r="G31" s="33"/>
    </row>
    <row r="32" spans="1:7" ht="52.5" customHeight="1">
      <c r="A32" s="20">
        <v>26</v>
      </c>
      <c r="B32" s="25" t="s">
        <v>66</v>
      </c>
      <c r="C32" s="22" t="s">
        <v>10</v>
      </c>
      <c r="D32" s="21" t="s">
        <v>67</v>
      </c>
      <c r="E32" s="35">
        <v>0.95</v>
      </c>
      <c r="F32" s="35">
        <v>0.95</v>
      </c>
      <c r="G32" s="33"/>
    </row>
    <row r="35" ht="27.75" customHeight="1">
      <c r="F35" s="38"/>
    </row>
  </sheetData>
  <sheetProtection selectLockedCells="1" selectUnlockedCells="1"/>
  <mergeCells count="4">
    <mergeCell ref="A1:G1"/>
    <mergeCell ref="A4:D4"/>
    <mergeCell ref="A5:D5"/>
    <mergeCell ref="A6:D6"/>
  </mergeCells>
  <printOptions horizontalCentered="1"/>
  <pageMargins left="0.1968503937007874" right="0.1968503937007874" top="0.1968503937007874" bottom="0.1968503937007874" header="0" footer="0"/>
  <pageSetup horizontalDpi="600" verticalDpi="600" orientation="portrait" paperSize="9" scale="80"/>
  <headerFooter alignWithMargins="0">
    <oddFooter>&amp;C&amp;"宋体,标准"&amp;11第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刘昌艳</dc:creator>
  <cp:keywords/>
  <dc:description/>
  <cp:lastModifiedBy>曾圳伶</cp:lastModifiedBy>
  <cp:lastPrinted>2022-01-13T19:57:44Z</cp:lastPrinted>
  <dcterms:created xsi:type="dcterms:W3CDTF">2018-03-02T18:31:44Z</dcterms:created>
  <dcterms:modified xsi:type="dcterms:W3CDTF">2022-01-24T11:56:54Z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2052-11.8.2.10681</vt:lpwstr>
  </property>
  <property fmtid="{D5CDD505-2E9C-101B-9397-08002B2CF9AE}" pid="3" name="퀀_generated_2.-2147483648">
    <vt:i4>2052</vt:i4>
  </property>
</Properties>
</file>